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Хим реактивы" sheetId="3" r:id="rId1"/>
    <sheet name="ИМН, проявитель" sheetId="4" r:id="rId2"/>
    <sheet name="Лист1" sheetId="5" r:id="rId3"/>
  </sheets>
  <calcPr calcId="144525"/>
</workbook>
</file>

<file path=xl/calcChain.xml><?xml version="1.0" encoding="utf-8"?>
<calcChain xmlns="http://schemas.openxmlformats.org/spreadsheetml/2006/main">
  <c r="G12" i="4" l="1"/>
  <c r="G13" i="4"/>
  <c r="G11" i="4"/>
  <c r="G9" i="4"/>
  <c r="G13" i="3"/>
  <c r="G20" i="3"/>
  <c r="G30" i="3"/>
  <c r="G3" i="5"/>
  <c r="G51" i="3"/>
  <c r="G4" i="5" l="1"/>
  <c r="G28" i="3"/>
  <c r="G29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2" i="3"/>
  <c r="G10" i="4"/>
  <c r="G8" i="4"/>
  <c r="G7" i="4"/>
  <c r="G6" i="4"/>
  <c r="G5" i="4"/>
  <c r="G4" i="4"/>
  <c r="G3" i="4"/>
  <c r="G14" i="4" l="1"/>
  <c r="G23" i="3"/>
  <c r="G22" i="3"/>
  <c r="G3" i="3"/>
  <c r="G17" i="3" l="1"/>
  <c r="G14" i="3"/>
  <c r="G4" i="3"/>
  <c r="G18" i="3"/>
  <c r="G27" i="3"/>
  <c r="G26" i="3"/>
  <c r="G25" i="3"/>
  <c r="G24" i="3"/>
  <c r="G21" i="3"/>
  <c r="G19" i="3"/>
  <c r="G16" i="3"/>
  <c r="G15" i="3"/>
  <c r="G12" i="3"/>
  <c r="G11" i="3"/>
  <c r="G10" i="3"/>
  <c r="G9" i="3"/>
  <c r="G6" i="3"/>
  <c r="G8" i="3"/>
  <c r="G7" i="3"/>
  <c r="G5" i="3"/>
  <c r="G53" i="3" l="1"/>
</calcChain>
</file>

<file path=xl/sharedStrings.xml><?xml version="1.0" encoding="utf-8"?>
<sst xmlns="http://schemas.openxmlformats.org/spreadsheetml/2006/main" count="170" uniqueCount="78">
  <si>
    <t>№</t>
  </si>
  <si>
    <t>Наименование</t>
  </si>
  <si>
    <t>ед. изм.</t>
  </si>
  <si>
    <t>Цена</t>
  </si>
  <si>
    <t>уп</t>
  </si>
  <si>
    <t>шт</t>
  </si>
  <si>
    <t>АЛТ 30/наборLiguick 304-7524HF</t>
  </si>
  <si>
    <t>набор</t>
  </si>
  <si>
    <t>АПТВ-тест 100 Д30840</t>
  </si>
  <si>
    <t>АСТ 30/набор Liguick 304-6724Р</t>
  </si>
  <si>
    <t>Альфа-амилаза 10/набор Liginck Cor-AMYLASE 10</t>
  </si>
  <si>
    <t>Билирубин общий 30 303-1616А</t>
  </si>
  <si>
    <t xml:space="preserve">Гемоглабин Агат на 600опрх5мл </t>
  </si>
  <si>
    <t>Глюкоза 30/ Набор УКА03260</t>
  </si>
  <si>
    <t>Креатинин 30/набор 304-838734РСЕ</t>
  </si>
  <si>
    <t xml:space="preserve">Мочевая кислота 30 </t>
  </si>
  <si>
    <t>Общий белок 30/ набор Liguick 212-0437FM</t>
  </si>
  <si>
    <t>комп</t>
  </si>
  <si>
    <t>Проявитель Retina XPE 15л 7702897</t>
  </si>
  <si>
    <t>упак</t>
  </si>
  <si>
    <t>СРБ латексный  РК-ИМН-530011960</t>
  </si>
  <si>
    <t>Тех Фибриноген-тест (на 100опр)</t>
  </si>
  <si>
    <t>Техпластин-тест 4*25 131</t>
  </si>
  <si>
    <t>Триглицериды 30 304-505025WRP</t>
  </si>
  <si>
    <t>Фиксаж Retina XPF на 15л 4391</t>
  </si>
  <si>
    <t>Флюропленка  Retina SOE 70*30,5 00000148</t>
  </si>
  <si>
    <t xml:space="preserve">Холестерин 30/ набор Liguick </t>
  </si>
  <si>
    <t>Щелочная фосфотаза 30</t>
  </si>
  <si>
    <t>Набор для окраски мазку по Циль-Нильсену</t>
  </si>
  <si>
    <t>Ортоксилол</t>
  </si>
  <si>
    <t>кг</t>
  </si>
  <si>
    <t>Акремит Антиген кардиолипиновый (РМП)</t>
  </si>
  <si>
    <t>Капиляр Панченкова</t>
  </si>
  <si>
    <t>Мочевина кормей 30</t>
  </si>
  <si>
    <t>канистра</t>
  </si>
  <si>
    <t>Эозин по Романовскому 1л  Минимед Н 00010661</t>
  </si>
  <si>
    <t>литр</t>
  </si>
  <si>
    <t>Билирубин прямой 30 УКА 03114</t>
  </si>
  <si>
    <t>Азопирам</t>
  </si>
  <si>
    <t>Азотная к-та</t>
  </si>
  <si>
    <t xml:space="preserve">Диагностикум бруцеллезный антиген жидкий </t>
  </si>
  <si>
    <t>Сыворотка противоботулиническая  тип А 10000МЕ 1 доз №5</t>
  </si>
  <si>
    <t>Сыворотка противоботулиническая  тип В 5000МЕ 1 доз №5</t>
  </si>
  <si>
    <t>Сыворотка противоботулиническая  тип С 10000МЕ 1 доз №5</t>
  </si>
  <si>
    <t>Тест полоски Акку тренд холестерин №25</t>
  </si>
  <si>
    <t>Сумма</t>
  </si>
  <si>
    <t>к-во</t>
  </si>
  <si>
    <t>Тест полоски Акку тренд глюкоза №25</t>
  </si>
  <si>
    <t>Термоиндикатор д/суш шкафа 132 №500</t>
  </si>
  <si>
    <t xml:space="preserve">Натрий лимонно-кислый </t>
  </si>
  <si>
    <t>Капиляр Сали</t>
  </si>
  <si>
    <t>Стекло предм. со шлифованными краями</t>
  </si>
  <si>
    <t>Пробирка центрифуная градуированная 10,0 мл</t>
  </si>
  <si>
    <t>Пробирка центрифужная 50мл с крышкой</t>
  </si>
  <si>
    <t xml:space="preserve">Кювета д/автом. биохим. анализатора BS-200, </t>
  </si>
  <si>
    <t>Кюветые ригели+шарики для Thrombostat</t>
  </si>
  <si>
    <t>Наконечники дозатора 200 мкл</t>
  </si>
  <si>
    <t>Наконечники дозатора 1000 мкл</t>
  </si>
  <si>
    <t>Бумага д/термопринтера 57*30</t>
  </si>
  <si>
    <t>Метиленовый синний</t>
  </si>
  <si>
    <t>фл</t>
  </si>
  <si>
    <t>Цоликлон  анти А 10,0 мл</t>
  </si>
  <si>
    <t>Цоликлон анти В 10,0</t>
  </si>
  <si>
    <t>Цоликлон Д супер 5,0 мл</t>
  </si>
  <si>
    <t>Укладка-контейнер для переноски пробирок УКТП -01</t>
  </si>
  <si>
    <t>Штатив для пробирок 40 гнезд</t>
  </si>
  <si>
    <t xml:space="preserve"> Быстрый кол-ный тест BNP, №25</t>
  </si>
  <si>
    <t>Быстрый кол-ный тест на cTni/NT №25</t>
  </si>
  <si>
    <t>Тест карты для КЩС "ЕРОС"</t>
  </si>
  <si>
    <t>Тест полоски FINECARE гемоглабин №25</t>
  </si>
  <si>
    <t>Шприц Жане 50,0 мл  о/р</t>
  </si>
  <si>
    <t>Термограф. р/пленка AGFA DRYSTAR DT2B35*43 100</t>
  </si>
  <si>
    <t>Стекло предм. 26*76*1 с полем записи</t>
  </si>
  <si>
    <t>Амри-К (Фитоменадион)Раствор для внутримышечного введения, 10 мг/мл, 1 мл №5</t>
  </si>
  <si>
    <t>Тест полоски д/опр-е Тропонина Т</t>
  </si>
  <si>
    <t xml:space="preserve">Деохлор №300 </t>
  </si>
  <si>
    <t>банка</t>
  </si>
  <si>
    <t xml:space="preserve">Дезэфект Форвард 1л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</si>
</sst>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#############################################################"/>
    <numFmt numFmtId="165" formatCode="######"/>
  </numFmts>
  <fonts count="7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33333"/>
      <name val="Calibri"/>
      <family val="2"/>
      <charset val="204"/>
      <scheme val="minor"/>
    </font>
    <font>
      <sz val="10"/>
      <color rgb="FF000000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3" fillId="0" borderId="4" xfId="0" applyFont="1" applyBorder="1"/>
    <xf numFmtId="164" fontId="4" fillId="0" borderId="4" xfId="0" applyNumberFormat="1" applyFon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0" fontId="4" fillId="0" borderId="4" xfId="0" applyNumberFormat="1" applyFont="1" applyBorder="1" applyAlignment="1">
      <alignment horizontal="left"/>
    </xf>
    <xf numFmtId="164" fontId="4" fillId="0" borderId="4" xfId="0" applyNumberFormat="1" applyFont="1" applyBorder="1" applyAlignment="1">
      <alignment horizontal="left" vertical="distributed"/>
    </xf>
    <xf numFmtId="0" fontId="0" fillId="0" borderId="4" xfId="0" applyBorder="1"/>
    <xf numFmtId="0" fontId="5" fillId="0" borderId="0" xfId="0" applyFont="1" applyAlignment="1">
      <alignment wrapText="1"/>
    </xf>
    <xf numFmtId="0" fontId="0" fillId="0" borderId="0" xfId="0" applyAlignment="1">
      <alignment horizontal="right"/>
    </xf>
    <xf numFmtId="4" fontId="0" fillId="0" borderId="0" xfId="0" applyNumberFormat="1"/>
    <xf numFmtId="4" fontId="3" fillId="2" borderId="4" xfId="0" applyNumberFormat="1" applyFont="1" applyFill="1" applyBorder="1" applyAlignment="1">
      <alignment vertical="distributed" wrapText="1"/>
    </xf>
    <xf numFmtId="0" fontId="4" fillId="0" borderId="4" xfId="0" applyNumberFormat="1" applyFont="1" applyBorder="1" applyAlignment="1">
      <alignment vertical="distributed"/>
    </xf>
    <xf numFmtId="0" fontId="2" fillId="0" borderId="1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/>
    </xf>
    <xf numFmtId="0" fontId="0" fillId="0" borderId="4" xfId="0" applyBorder="1" applyAlignment="1">
      <alignment horizontal="right"/>
    </xf>
    <xf numFmtId="0" fontId="6" fillId="0" borderId="0" xfId="0" applyFont="1" applyAlignment="1">
      <alignment vertical="distributed"/>
    </xf>
    <xf numFmtId="4" fontId="0" fillId="0" borderId="4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workbookViewId="0">
      <selection activeCell="B54" sqref="B54"/>
    </sheetView>
  </sheetViews>
  <sheetFormatPr defaultRowHeight="15" x14ac:dyDescent="0.25"/>
  <cols>
    <col min="1" max="1" width="6.7109375" customWidth="1"/>
    <col min="2" max="2" width="44.28515625" customWidth="1"/>
    <col min="3" max="3" width="57.85546875" hidden="1" customWidth="1"/>
    <col min="4" max="4" width="7.85546875" customWidth="1"/>
    <col min="5" max="5" width="6.85546875" customWidth="1"/>
    <col min="7" max="7" width="12.28515625" customWidth="1"/>
  </cols>
  <sheetData>
    <row r="1" spans="1:7" ht="15.75" thickBot="1" x14ac:dyDescent="0.3">
      <c r="B1" s="1"/>
      <c r="C1" s="1"/>
      <c r="D1" s="1"/>
      <c r="E1" s="1"/>
      <c r="F1" s="1"/>
      <c r="G1" s="1"/>
    </row>
    <row r="2" spans="1:7" ht="15.75" thickBot="1" x14ac:dyDescent="0.3">
      <c r="A2" s="2" t="s">
        <v>0</v>
      </c>
      <c r="B2" s="3" t="s">
        <v>1</v>
      </c>
      <c r="C2" s="4"/>
      <c r="D2" s="5" t="s">
        <v>2</v>
      </c>
      <c r="E2" s="5" t="s">
        <v>46</v>
      </c>
      <c r="F2" s="5" t="s">
        <v>3</v>
      </c>
      <c r="G2" s="5" t="s">
        <v>45</v>
      </c>
    </row>
    <row r="3" spans="1:7" x14ac:dyDescent="0.25">
      <c r="A3" s="6">
        <v>1</v>
      </c>
      <c r="B3" s="9" t="s">
        <v>39</v>
      </c>
      <c r="C3" s="10"/>
      <c r="D3" s="10" t="s">
        <v>30</v>
      </c>
      <c r="E3" s="11">
        <v>2</v>
      </c>
      <c r="F3" s="11">
        <v>2000</v>
      </c>
      <c r="G3" s="7">
        <f t="shared" ref="G3:G52" si="0">E3*F3</f>
        <v>4000</v>
      </c>
    </row>
    <row r="4" spans="1:7" x14ac:dyDescent="0.25">
      <c r="A4" s="6">
        <v>2</v>
      </c>
      <c r="B4" s="9" t="s">
        <v>31</v>
      </c>
      <c r="C4" s="10" t="s">
        <v>19</v>
      </c>
      <c r="D4" s="10" t="s">
        <v>19</v>
      </c>
      <c r="E4" s="11">
        <v>100</v>
      </c>
      <c r="F4" s="11">
        <v>7000</v>
      </c>
      <c r="G4" s="7">
        <f t="shared" si="0"/>
        <v>700000</v>
      </c>
    </row>
    <row r="5" spans="1:7" x14ac:dyDescent="0.25">
      <c r="A5" s="6">
        <v>3</v>
      </c>
      <c r="B5" s="9" t="s">
        <v>6</v>
      </c>
      <c r="C5" s="10" t="s">
        <v>7</v>
      </c>
      <c r="D5" s="10" t="s">
        <v>7</v>
      </c>
      <c r="E5" s="11">
        <v>10</v>
      </c>
      <c r="F5" s="11">
        <v>6500</v>
      </c>
      <c r="G5" s="7">
        <f t="shared" si="0"/>
        <v>65000</v>
      </c>
    </row>
    <row r="6" spans="1:7" x14ac:dyDescent="0.25">
      <c r="A6" s="6">
        <v>4</v>
      </c>
      <c r="B6" s="9" t="s">
        <v>10</v>
      </c>
      <c r="C6" s="10" t="s">
        <v>7</v>
      </c>
      <c r="D6" s="10" t="s">
        <v>7</v>
      </c>
      <c r="E6" s="11">
        <v>10</v>
      </c>
      <c r="F6" s="11">
        <v>15700</v>
      </c>
      <c r="G6" s="7">
        <f t="shared" si="0"/>
        <v>157000</v>
      </c>
    </row>
    <row r="7" spans="1:7" x14ac:dyDescent="0.25">
      <c r="A7" s="6">
        <v>5</v>
      </c>
      <c r="B7" s="9" t="s">
        <v>8</v>
      </c>
      <c r="C7" s="10" t="s">
        <v>7</v>
      </c>
      <c r="D7" s="10" t="s">
        <v>7</v>
      </c>
      <c r="E7" s="11">
        <v>10</v>
      </c>
      <c r="F7" s="11">
        <v>9100</v>
      </c>
      <c r="G7" s="7">
        <f t="shared" si="0"/>
        <v>91000</v>
      </c>
    </row>
    <row r="8" spans="1:7" x14ac:dyDescent="0.25">
      <c r="A8" s="6">
        <v>6</v>
      </c>
      <c r="B8" s="9" t="s">
        <v>9</v>
      </c>
      <c r="C8" s="10" t="s">
        <v>7</v>
      </c>
      <c r="D8" s="10" t="s">
        <v>7</v>
      </c>
      <c r="E8" s="11">
        <v>10</v>
      </c>
      <c r="F8" s="11">
        <v>6500</v>
      </c>
      <c r="G8" s="7">
        <f t="shared" si="0"/>
        <v>65000</v>
      </c>
    </row>
    <row r="9" spans="1:7" x14ac:dyDescent="0.25">
      <c r="A9" s="6">
        <v>7</v>
      </c>
      <c r="B9" s="9" t="s">
        <v>11</v>
      </c>
      <c r="C9" s="10" t="s">
        <v>7</v>
      </c>
      <c r="D9" s="10" t="s">
        <v>7</v>
      </c>
      <c r="E9" s="11">
        <v>10</v>
      </c>
      <c r="F9" s="11">
        <v>9300</v>
      </c>
      <c r="G9" s="7">
        <f t="shared" si="0"/>
        <v>93000</v>
      </c>
    </row>
    <row r="10" spans="1:7" x14ac:dyDescent="0.25">
      <c r="A10" s="6">
        <v>8</v>
      </c>
      <c r="B10" s="9" t="s">
        <v>37</v>
      </c>
      <c r="C10" s="10" t="s">
        <v>7</v>
      </c>
      <c r="D10" s="10" t="s">
        <v>7</v>
      </c>
      <c r="E10" s="11">
        <v>10</v>
      </c>
      <c r="F10" s="11">
        <v>7600</v>
      </c>
      <c r="G10" s="7">
        <f t="shared" si="0"/>
        <v>76000</v>
      </c>
    </row>
    <row r="11" spans="1:7" x14ac:dyDescent="0.25">
      <c r="A11" s="6">
        <v>9</v>
      </c>
      <c r="B11" s="9" t="s">
        <v>12</v>
      </c>
      <c r="C11" s="10" t="s">
        <v>7</v>
      </c>
      <c r="D11" s="10" t="s">
        <v>7</v>
      </c>
      <c r="E11" s="11">
        <v>10</v>
      </c>
      <c r="F11" s="11">
        <v>750</v>
      </c>
      <c r="G11" s="7">
        <f t="shared" si="0"/>
        <v>7500</v>
      </c>
    </row>
    <row r="12" spans="1:7" x14ac:dyDescent="0.25">
      <c r="A12" s="6">
        <v>10</v>
      </c>
      <c r="B12" s="9" t="s">
        <v>13</v>
      </c>
      <c r="C12" s="10" t="s">
        <v>7</v>
      </c>
      <c r="D12" s="10" t="s">
        <v>7</v>
      </c>
      <c r="E12" s="11">
        <v>10</v>
      </c>
      <c r="F12" s="11">
        <v>9450</v>
      </c>
      <c r="G12" s="7">
        <f t="shared" si="0"/>
        <v>94500</v>
      </c>
    </row>
    <row r="13" spans="1:7" x14ac:dyDescent="0.25">
      <c r="A13" s="6">
        <v>11</v>
      </c>
      <c r="B13" s="12" t="s">
        <v>40</v>
      </c>
      <c r="C13" s="10"/>
      <c r="D13" s="10" t="s">
        <v>17</v>
      </c>
      <c r="E13" s="11">
        <v>2</v>
      </c>
      <c r="F13" s="11">
        <v>2000</v>
      </c>
      <c r="G13" s="7">
        <f t="shared" si="0"/>
        <v>4000</v>
      </c>
    </row>
    <row r="14" spans="1:7" x14ac:dyDescent="0.25">
      <c r="A14" s="6">
        <v>12</v>
      </c>
      <c r="B14" s="9" t="s">
        <v>32</v>
      </c>
      <c r="C14" s="10" t="s">
        <v>5</v>
      </c>
      <c r="D14" s="10" t="s">
        <v>5</v>
      </c>
      <c r="E14" s="11">
        <v>1500</v>
      </c>
      <c r="F14" s="11">
        <v>190</v>
      </c>
      <c r="G14" s="7">
        <f t="shared" si="0"/>
        <v>285000</v>
      </c>
    </row>
    <row r="15" spans="1:7" x14ac:dyDescent="0.25">
      <c r="A15" s="6">
        <v>13</v>
      </c>
      <c r="B15" s="9" t="s">
        <v>14</v>
      </c>
      <c r="C15" s="10" t="s">
        <v>7</v>
      </c>
      <c r="D15" s="10" t="s">
        <v>7</v>
      </c>
      <c r="E15" s="11">
        <v>10</v>
      </c>
      <c r="F15" s="11">
        <v>9000</v>
      </c>
      <c r="G15" s="7">
        <f t="shared" si="0"/>
        <v>90000</v>
      </c>
    </row>
    <row r="16" spans="1:7" x14ac:dyDescent="0.25">
      <c r="A16" s="6">
        <v>14</v>
      </c>
      <c r="B16" s="9" t="s">
        <v>15</v>
      </c>
      <c r="C16" s="10" t="s">
        <v>7</v>
      </c>
      <c r="D16" s="10" t="s">
        <v>7</v>
      </c>
      <c r="E16" s="11">
        <v>5</v>
      </c>
      <c r="F16" s="11">
        <v>10900</v>
      </c>
      <c r="G16" s="7">
        <f t="shared" si="0"/>
        <v>54500</v>
      </c>
    </row>
    <row r="17" spans="1:7" x14ac:dyDescent="0.25">
      <c r="A17" s="6">
        <v>15</v>
      </c>
      <c r="B17" s="9" t="s">
        <v>33</v>
      </c>
      <c r="C17" s="10" t="s">
        <v>7</v>
      </c>
      <c r="D17" s="10" t="s">
        <v>7</v>
      </c>
      <c r="E17" s="11">
        <v>10</v>
      </c>
      <c r="F17" s="11">
        <v>11500</v>
      </c>
      <c r="G17" s="7">
        <f t="shared" si="0"/>
        <v>115000</v>
      </c>
    </row>
    <row r="18" spans="1:7" x14ac:dyDescent="0.25">
      <c r="A18" s="6">
        <v>16</v>
      </c>
      <c r="B18" s="9" t="s">
        <v>28</v>
      </c>
      <c r="C18" s="10" t="s">
        <v>7</v>
      </c>
      <c r="D18" s="10" t="s">
        <v>7</v>
      </c>
      <c r="E18" s="11">
        <v>5</v>
      </c>
      <c r="F18" s="11">
        <v>5500</v>
      </c>
      <c r="G18" s="7">
        <f t="shared" si="0"/>
        <v>27500</v>
      </c>
    </row>
    <row r="19" spans="1:7" x14ac:dyDescent="0.25">
      <c r="A19" s="6">
        <v>17</v>
      </c>
      <c r="B19" s="9" t="s">
        <v>16</v>
      </c>
      <c r="C19" s="10" t="s">
        <v>7</v>
      </c>
      <c r="D19" s="10" t="s">
        <v>7</v>
      </c>
      <c r="E19" s="11">
        <v>10</v>
      </c>
      <c r="F19" s="11">
        <v>8100</v>
      </c>
      <c r="G19" s="7">
        <f t="shared" si="0"/>
        <v>81000</v>
      </c>
    </row>
    <row r="20" spans="1:7" x14ac:dyDescent="0.25">
      <c r="A20" s="6">
        <v>18</v>
      </c>
      <c r="B20" s="9" t="s">
        <v>29</v>
      </c>
      <c r="C20" s="10" t="s">
        <v>30</v>
      </c>
      <c r="D20" s="10" t="s">
        <v>30</v>
      </c>
      <c r="E20" s="11">
        <v>2</v>
      </c>
      <c r="F20" s="11">
        <v>2000</v>
      </c>
      <c r="G20" s="7">
        <f t="shared" si="0"/>
        <v>4000</v>
      </c>
    </row>
    <row r="21" spans="1:7" x14ac:dyDescent="0.25">
      <c r="A21" s="6">
        <v>19</v>
      </c>
      <c r="B21" s="9" t="s">
        <v>20</v>
      </c>
      <c r="C21" s="10" t="s">
        <v>7</v>
      </c>
      <c r="D21" s="10" t="s">
        <v>7</v>
      </c>
      <c r="E21" s="11">
        <v>5</v>
      </c>
      <c r="F21" s="11">
        <v>9500</v>
      </c>
      <c r="G21" s="7">
        <f t="shared" si="0"/>
        <v>47500</v>
      </c>
    </row>
    <row r="22" spans="1:7" x14ac:dyDescent="0.25">
      <c r="A22" s="6">
        <v>20</v>
      </c>
      <c r="B22" s="9" t="s">
        <v>47</v>
      </c>
      <c r="C22" s="10"/>
      <c r="D22" s="10" t="s">
        <v>4</v>
      </c>
      <c r="E22" s="11">
        <v>200</v>
      </c>
      <c r="F22" s="11">
        <v>2500</v>
      </c>
      <c r="G22" s="7">
        <f t="shared" si="0"/>
        <v>500000</v>
      </c>
    </row>
    <row r="23" spans="1:7" x14ac:dyDescent="0.25">
      <c r="A23" s="6">
        <v>21</v>
      </c>
      <c r="B23" s="9" t="s">
        <v>44</v>
      </c>
      <c r="C23" s="10"/>
      <c r="D23" s="10" t="s">
        <v>4</v>
      </c>
      <c r="E23" s="11">
        <v>200</v>
      </c>
      <c r="F23" s="11">
        <v>9600</v>
      </c>
      <c r="G23" s="7">
        <f t="shared" si="0"/>
        <v>1920000</v>
      </c>
    </row>
    <row r="24" spans="1:7" x14ac:dyDescent="0.25">
      <c r="A24" s="6">
        <v>22</v>
      </c>
      <c r="B24" s="9" t="s">
        <v>21</v>
      </c>
      <c r="C24" s="10" t="s">
        <v>7</v>
      </c>
      <c r="D24" s="10" t="s">
        <v>7</v>
      </c>
      <c r="E24" s="11">
        <v>15</v>
      </c>
      <c r="F24" s="11">
        <v>25100</v>
      </c>
      <c r="G24" s="7">
        <f t="shared" si="0"/>
        <v>376500</v>
      </c>
    </row>
    <row r="25" spans="1:7" x14ac:dyDescent="0.25">
      <c r="A25" s="6">
        <v>23</v>
      </c>
      <c r="B25" s="9" t="s">
        <v>22</v>
      </c>
      <c r="C25" s="10" t="s">
        <v>7</v>
      </c>
      <c r="D25" s="10" t="s">
        <v>7</v>
      </c>
      <c r="E25" s="11">
        <v>15</v>
      </c>
      <c r="F25" s="11">
        <v>15700</v>
      </c>
      <c r="G25" s="7">
        <f t="shared" si="0"/>
        <v>235500</v>
      </c>
    </row>
    <row r="26" spans="1:7" x14ac:dyDescent="0.25">
      <c r="A26" s="6">
        <v>24</v>
      </c>
      <c r="B26" s="9" t="s">
        <v>23</v>
      </c>
      <c r="C26" s="10" t="s">
        <v>7</v>
      </c>
      <c r="D26" s="10" t="s">
        <v>7</v>
      </c>
      <c r="E26" s="11">
        <v>10</v>
      </c>
      <c r="F26" s="11">
        <v>21750</v>
      </c>
      <c r="G26" s="7">
        <f t="shared" si="0"/>
        <v>217500</v>
      </c>
    </row>
    <row r="27" spans="1:7" x14ac:dyDescent="0.25">
      <c r="A27" s="6">
        <v>25</v>
      </c>
      <c r="B27" s="9" t="s">
        <v>26</v>
      </c>
      <c r="C27" s="10" t="s">
        <v>7</v>
      </c>
      <c r="D27" s="10" t="s">
        <v>7</v>
      </c>
      <c r="E27" s="11">
        <v>10</v>
      </c>
      <c r="F27" s="11">
        <v>10600</v>
      </c>
      <c r="G27" s="7">
        <f t="shared" si="0"/>
        <v>106000</v>
      </c>
    </row>
    <row r="28" spans="1:7" x14ac:dyDescent="0.25">
      <c r="A28" s="6">
        <v>26</v>
      </c>
      <c r="B28" s="9" t="s">
        <v>27</v>
      </c>
      <c r="C28" s="10" t="s">
        <v>7</v>
      </c>
      <c r="D28" s="10" t="s">
        <v>7</v>
      </c>
      <c r="E28" s="11">
        <v>10</v>
      </c>
      <c r="F28" s="11">
        <v>10900</v>
      </c>
      <c r="G28" s="7">
        <f t="shared" si="0"/>
        <v>109000</v>
      </c>
    </row>
    <row r="29" spans="1:7" x14ac:dyDescent="0.25">
      <c r="A29" s="6">
        <v>27</v>
      </c>
      <c r="B29" s="9" t="s">
        <v>35</v>
      </c>
      <c r="C29" s="10" t="s">
        <v>36</v>
      </c>
      <c r="D29" s="10" t="s">
        <v>36</v>
      </c>
      <c r="E29" s="11">
        <v>2</v>
      </c>
      <c r="F29" s="11">
        <v>6750</v>
      </c>
      <c r="G29" s="7">
        <f t="shared" si="0"/>
        <v>13500</v>
      </c>
    </row>
    <row r="30" spans="1:7" x14ac:dyDescent="0.25">
      <c r="A30" s="6">
        <v>28</v>
      </c>
      <c r="B30" s="9" t="s">
        <v>49</v>
      </c>
      <c r="C30" s="10"/>
      <c r="D30" s="10" t="s">
        <v>30</v>
      </c>
      <c r="E30" s="11">
        <v>0.5</v>
      </c>
      <c r="F30" s="11">
        <v>6200</v>
      </c>
      <c r="G30" s="7">
        <f t="shared" si="0"/>
        <v>3100</v>
      </c>
    </row>
    <row r="31" spans="1:7" x14ac:dyDescent="0.25">
      <c r="A31" s="6">
        <v>29</v>
      </c>
      <c r="B31" s="8" t="s">
        <v>50</v>
      </c>
      <c r="C31" s="8"/>
      <c r="D31" s="8" t="s">
        <v>5</v>
      </c>
      <c r="E31" s="8">
        <v>500</v>
      </c>
      <c r="F31" s="20">
        <v>315</v>
      </c>
      <c r="G31" s="7">
        <f t="shared" si="0"/>
        <v>157500</v>
      </c>
    </row>
    <row r="32" spans="1:7" x14ac:dyDescent="0.25">
      <c r="A32" s="6">
        <v>30</v>
      </c>
      <c r="B32" s="8" t="s">
        <v>51</v>
      </c>
      <c r="C32" s="8"/>
      <c r="D32" s="8" t="s">
        <v>5</v>
      </c>
      <c r="E32" s="8">
        <v>5000</v>
      </c>
      <c r="F32" s="20">
        <v>33</v>
      </c>
      <c r="G32" s="7">
        <f t="shared" si="0"/>
        <v>165000</v>
      </c>
    </row>
    <row r="33" spans="1:7" x14ac:dyDescent="0.25">
      <c r="A33" s="6">
        <v>31</v>
      </c>
      <c r="B33" s="8" t="s">
        <v>72</v>
      </c>
      <c r="C33" s="8"/>
      <c r="D33" s="8" t="s">
        <v>5</v>
      </c>
      <c r="E33" s="8">
        <v>2000</v>
      </c>
      <c r="F33" s="20">
        <v>37</v>
      </c>
      <c r="G33" s="7">
        <f t="shared" si="0"/>
        <v>74000</v>
      </c>
    </row>
    <row r="34" spans="1:7" x14ac:dyDescent="0.25">
      <c r="A34" s="6">
        <v>32</v>
      </c>
      <c r="B34" s="13" t="s">
        <v>53</v>
      </c>
      <c r="C34" s="13"/>
      <c r="D34" s="13" t="s">
        <v>5</v>
      </c>
      <c r="E34" s="13">
        <v>2000</v>
      </c>
      <c r="F34" s="21">
        <v>255</v>
      </c>
      <c r="G34" s="7">
        <f t="shared" si="0"/>
        <v>510000</v>
      </c>
    </row>
    <row r="35" spans="1:7" x14ac:dyDescent="0.25">
      <c r="A35" s="6">
        <v>33</v>
      </c>
      <c r="B35" s="13" t="s">
        <v>52</v>
      </c>
      <c r="C35" s="13"/>
      <c r="D35" s="13" t="s">
        <v>5</v>
      </c>
      <c r="E35" s="13">
        <v>2000</v>
      </c>
      <c r="F35" s="21">
        <v>190</v>
      </c>
      <c r="G35" s="7">
        <f t="shared" si="0"/>
        <v>380000</v>
      </c>
    </row>
    <row r="36" spans="1:7" x14ac:dyDescent="0.25">
      <c r="A36" s="6">
        <v>34</v>
      </c>
      <c r="B36" s="13" t="s">
        <v>54</v>
      </c>
      <c r="C36" s="13"/>
      <c r="D36" s="13" t="s">
        <v>5</v>
      </c>
      <c r="E36" s="13">
        <v>3000</v>
      </c>
      <c r="F36" s="21">
        <v>380</v>
      </c>
      <c r="G36" s="7">
        <f t="shared" si="0"/>
        <v>1140000</v>
      </c>
    </row>
    <row r="37" spans="1:7" x14ac:dyDescent="0.25">
      <c r="A37" s="6">
        <v>35</v>
      </c>
      <c r="B37" s="13" t="s">
        <v>55</v>
      </c>
      <c r="C37" s="13"/>
      <c r="D37" s="13" t="s">
        <v>5</v>
      </c>
      <c r="E37" s="13">
        <v>2000</v>
      </c>
      <c r="F37" s="21">
        <v>120</v>
      </c>
      <c r="G37" s="7">
        <f t="shared" si="0"/>
        <v>240000</v>
      </c>
    </row>
    <row r="38" spans="1:7" x14ac:dyDescent="0.25">
      <c r="A38" s="6">
        <v>36</v>
      </c>
      <c r="B38" s="13" t="s">
        <v>56</v>
      </c>
      <c r="C38" s="13"/>
      <c r="D38" s="13" t="s">
        <v>5</v>
      </c>
      <c r="E38" s="13">
        <v>2000</v>
      </c>
      <c r="F38" s="21">
        <v>7</v>
      </c>
      <c r="G38" s="7">
        <f t="shared" si="0"/>
        <v>14000</v>
      </c>
    </row>
    <row r="39" spans="1:7" x14ac:dyDescent="0.25">
      <c r="A39" s="6">
        <v>37</v>
      </c>
      <c r="B39" s="13" t="s">
        <v>57</v>
      </c>
      <c r="C39" s="13"/>
      <c r="D39" s="13" t="s">
        <v>5</v>
      </c>
      <c r="E39" s="13">
        <v>2000</v>
      </c>
      <c r="F39" s="21">
        <v>13</v>
      </c>
      <c r="G39" s="7">
        <f t="shared" si="0"/>
        <v>26000</v>
      </c>
    </row>
    <row r="40" spans="1:7" x14ac:dyDescent="0.25">
      <c r="A40" s="6">
        <v>38</v>
      </c>
      <c r="B40" s="13" t="s">
        <v>58</v>
      </c>
      <c r="C40" s="13"/>
      <c r="D40" s="13" t="s">
        <v>5</v>
      </c>
      <c r="E40" s="13">
        <v>80</v>
      </c>
      <c r="F40" s="21">
        <v>1200</v>
      </c>
      <c r="G40" s="7">
        <f t="shared" si="0"/>
        <v>96000</v>
      </c>
    </row>
    <row r="41" spans="1:7" x14ac:dyDescent="0.25">
      <c r="A41" s="6">
        <v>39</v>
      </c>
      <c r="B41" s="13" t="s">
        <v>59</v>
      </c>
      <c r="C41" s="13"/>
      <c r="D41" s="13" t="s">
        <v>30</v>
      </c>
      <c r="E41" s="13">
        <v>0.05</v>
      </c>
      <c r="F41" s="21">
        <v>61000</v>
      </c>
      <c r="G41" s="7">
        <f t="shared" si="0"/>
        <v>3050</v>
      </c>
    </row>
    <row r="42" spans="1:7" x14ac:dyDescent="0.25">
      <c r="A42" s="6">
        <v>40</v>
      </c>
      <c r="B42" s="13" t="s">
        <v>61</v>
      </c>
      <c r="C42" s="13"/>
      <c r="D42" s="13" t="s">
        <v>60</v>
      </c>
      <c r="E42" s="13">
        <v>20</v>
      </c>
      <c r="F42" s="13">
        <v>550</v>
      </c>
      <c r="G42" s="7">
        <f t="shared" si="0"/>
        <v>11000</v>
      </c>
    </row>
    <row r="43" spans="1:7" x14ac:dyDescent="0.25">
      <c r="A43" s="6">
        <v>41</v>
      </c>
      <c r="B43" s="13" t="s">
        <v>62</v>
      </c>
      <c r="C43" s="13"/>
      <c r="D43" s="13" t="s">
        <v>60</v>
      </c>
      <c r="E43" s="13">
        <v>20</v>
      </c>
      <c r="F43" s="13">
        <v>550</v>
      </c>
      <c r="G43" s="7">
        <f t="shared" si="0"/>
        <v>11000</v>
      </c>
    </row>
    <row r="44" spans="1:7" x14ac:dyDescent="0.25">
      <c r="A44" s="6">
        <v>42</v>
      </c>
      <c r="B44" s="13" t="s">
        <v>63</v>
      </c>
      <c r="C44" s="13"/>
      <c r="D44" s="13" t="s">
        <v>60</v>
      </c>
      <c r="E44" s="13">
        <v>30</v>
      </c>
      <c r="F44" s="13">
        <v>590</v>
      </c>
      <c r="G44" s="7">
        <f t="shared" si="0"/>
        <v>17700</v>
      </c>
    </row>
    <row r="45" spans="1:7" ht="30" x14ac:dyDescent="0.25">
      <c r="A45" s="6">
        <v>43</v>
      </c>
      <c r="B45" s="14" t="s">
        <v>64</v>
      </c>
      <c r="C45" s="13"/>
      <c r="D45" s="13" t="s">
        <v>5</v>
      </c>
      <c r="E45" s="13">
        <v>3</v>
      </c>
      <c r="F45" s="21">
        <v>17000</v>
      </c>
      <c r="G45" s="7">
        <f t="shared" si="0"/>
        <v>51000</v>
      </c>
    </row>
    <row r="46" spans="1:7" x14ac:dyDescent="0.25">
      <c r="A46" s="6">
        <v>44</v>
      </c>
      <c r="B46" s="13" t="s">
        <v>65</v>
      </c>
      <c r="C46" s="13"/>
      <c r="D46" s="13" t="s">
        <v>5</v>
      </c>
      <c r="E46" s="13">
        <v>10</v>
      </c>
      <c r="F46" s="21">
        <v>2400</v>
      </c>
      <c r="G46" s="7">
        <f t="shared" si="0"/>
        <v>24000</v>
      </c>
    </row>
    <row r="47" spans="1:7" x14ac:dyDescent="0.25">
      <c r="A47" s="6">
        <v>45</v>
      </c>
      <c r="B47" s="13" t="s">
        <v>66</v>
      </c>
      <c r="C47" s="13"/>
      <c r="D47" s="13" t="s">
        <v>4</v>
      </c>
      <c r="E47" s="13">
        <v>6</v>
      </c>
      <c r="F47" s="11">
        <v>63000</v>
      </c>
      <c r="G47" s="7">
        <f t="shared" si="0"/>
        <v>378000</v>
      </c>
    </row>
    <row r="48" spans="1:7" x14ac:dyDescent="0.25">
      <c r="A48" s="6">
        <v>46</v>
      </c>
      <c r="B48" s="13" t="s">
        <v>67</v>
      </c>
      <c r="C48" s="13"/>
      <c r="D48" s="13" t="s">
        <v>4</v>
      </c>
      <c r="E48" s="13">
        <v>6</v>
      </c>
      <c r="F48" s="11">
        <v>80500</v>
      </c>
      <c r="G48" s="7">
        <f t="shared" si="0"/>
        <v>483000</v>
      </c>
    </row>
    <row r="49" spans="1:7" x14ac:dyDescent="0.25">
      <c r="A49" s="6">
        <v>47</v>
      </c>
      <c r="B49" s="13" t="s">
        <v>68</v>
      </c>
      <c r="C49" s="13"/>
      <c r="D49" s="13" t="s">
        <v>4</v>
      </c>
      <c r="E49" s="13">
        <v>2</v>
      </c>
      <c r="F49" s="11">
        <v>196000</v>
      </c>
      <c r="G49" s="7">
        <f t="shared" si="0"/>
        <v>392000</v>
      </c>
    </row>
    <row r="50" spans="1:7" x14ac:dyDescent="0.25">
      <c r="A50" s="6">
        <v>48</v>
      </c>
      <c r="B50" s="13" t="s">
        <v>69</v>
      </c>
      <c r="C50" s="13"/>
      <c r="D50" s="13" t="s">
        <v>4</v>
      </c>
      <c r="E50" s="13">
        <v>20</v>
      </c>
      <c r="F50" s="11">
        <v>29750</v>
      </c>
      <c r="G50" s="7">
        <f t="shared" si="0"/>
        <v>595000</v>
      </c>
    </row>
    <row r="51" spans="1:7" x14ac:dyDescent="0.25">
      <c r="A51" s="6">
        <v>49</v>
      </c>
      <c r="B51" s="13" t="s">
        <v>70</v>
      </c>
      <c r="C51" s="13"/>
      <c r="D51" s="13" t="s">
        <v>5</v>
      </c>
      <c r="E51" s="13">
        <v>100</v>
      </c>
      <c r="F51" s="18">
        <v>350</v>
      </c>
      <c r="G51" s="17">
        <f>E51*F51</f>
        <v>35000</v>
      </c>
    </row>
    <row r="52" spans="1:7" x14ac:dyDescent="0.25">
      <c r="A52" s="6">
        <v>50</v>
      </c>
      <c r="B52" s="13" t="s">
        <v>74</v>
      </c>
      <c r="C52" s="13"/>
      <c r="D52" s="13" t="s">
        <v>5</v>
      </c>
      <c r="E52" s="13">
        <v>100</v>
      </c>
      <c r="F52" s="13">
        <v>800</v>
      </c>
      <c r="G52" s="7">
        <f t="shared" si="0"/>
        <v>80000</v>
      </c>
    </row>
    <row r="53" spans="1:7" x14ac:dyDescent="0.25">
      <c r="G53" s="16">
        <f>SUM(G3:G52)</f>
        <v>10425850</v>
      </c>
    </row>
  </sheetData>
  <sortState ref="A11:H51">
    <sortCondition ref="B50"/>
  </sortState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A20" sqref="A14:XFD20"/>
    </sheetView>
  </sheetViews>
  <sheetFormatPr defaultRowHeight="15" x14ac:dyDescent="0.25"/>
  <cols>
    <col min="1" max="1" width="6.7109375" customWidth="1"/>
    <col min="2" max="2" width="36.7109375" customWidth="1"/>
    <col min="3" max="3" width="57.85546875" hidden="1" customWidth="1"/>
    <col min="7" max="7" width="12.28515625" customWidth="1"/>
  </cols>
  <sheetData>
    <row r="1" spans="1:7" ht="15.75" thickBot="1" x14ac:dyDescent="0.3">
      <c r="B1" s="1"/>
      <c r="C1" s="1"/>
      <c r="D1" s="1"/>
      <c r="E1" s="1"/>
      <c r="F1" s="1"/>
      <c r="G1" s="1"/>
    </row>
    <row r="2" spans="1:7" ht="15.75" thickBot="1" x14ac:dyDescent="0.3">
      <c r="A2" s="2" t="s">
        <v>0</v>
      </c>
      <c r="B2" s="3" t="s">
        <v>1</v>
      </c>
      <c r="C2" s="4"/>
      <c r="D2" s="5" t="s">
        <v>2</v>
      </c>
      <c r="E2" s="5" t="s">
        <v>46</v>
      </c>
      <c r="F2" s="5" t="s">
        <v>3</v>
      </c>
      <c r="G2" s="5" t="s">
        <v>45</v>
      </c>
    </row>
    <row r="3" spans="1:7" x14ac:dyDescent="0.25">
      <c r="A3" s="6">
        <v>1</v>
      </c>
      <c r="B3" s="9" t="s">
        <v>38</v>
      </c>
      <c r="C3" s="9" t="s">
        <v>34</v>
      </c>
      <c r="D3" s="9" t="s">
        <v>7</v>
      </c>
      <c r="E3" s="11">
        <v>20</v>
      </c>
      <c r="F3" s="11">
        <v>7150</v>
      </c>
      <c r="G3" s="7">
        <f t="shared" ref="G3:G13" si="0">E3*F3</f>
        <v>143000</v>
      </c>
    </row>
    <row r="4" spans="1:7" x14ac:dyDescent="0.25">
      <c r="A4" s="6">
        <v>2</v>
      </c>
      <c r="B4" s="9" t="s">
        <v>18</v>
      </c>
      <c r="C4" s="10" t="s">
        <v>19</v>
      </c>
      <c r="D4" s="10" t="s">
        <v>19</v>
      </c>
      <c r="E4" s="11">
        <v>15</v>
      </c>
      <c r="F4" s="11">
        <v>8700</v>
      </c>
      <c r="G4" s="7">
        <f t="shared" si="0"/>
        <v>130500</v>
      </c>
    </row>
    <row r="5" spans="1:7" ht="25.5" x14ac:dyDescent="0.25">
      <c r="A5" s="6">
        <v>3</v>
      </c>
      <c r="B5" s="12" t="s">
        <v>41</v>
      </c>
      <c r="C5" s="10"/>
      <c r="D5" s="10" t="s">
        <v>4</v>
      </c>
      <c r="E5" s="11">
        <v>1</v>
      </c>
      <c r="F5" s="11">
        <v>24000</v>
      </c>
      <c r="G5" s="7">
        <f t="shared" si="0"/>
        <v>24000</v>
      </c>
    </row>
    <row r="6" spans="1:7" ht="25.5" x14ac:dyDescent="0.25">
      <c r="A6" s="6">
        <v>4</v>
      </c>
      <c r="B6" s="12" t="s">
        <v>42</v>
      </c>
      <c r="C6" s="10"/>
      <c r="D6" s="10" t="s">
        <v>4</v>
      </c>
      <c r="E6" s="11">
        <v>1</v>
      </c>
      <c r="F6" s="11">
        <v>24000</v>
      </c>
      <c r="G6" s="7">
        <f t="shared" si="0"/>
        <v>24000</v>
      </c>
    </row>
    <row r="7" spans="1:7" ht="25.5" x14ac:dyDescent="0.25">
      <c r="A7" s="6">
        <v>5</v>
      </c>
      <c r="B7" s="12" t="s">
        <v>43</v>
      </c>
      <c r="C7" s="10"/>
      <c r="D7" s="10" t="s">
        <v>4</v>
      </c>
      <c r="E7" s="11">
        <v>1</v>
      </c>
      <c r="F7" s="11">
        <v>24000</v>
      </c>
      <c r="G7" s="7">
        <f t="shared" si="0"/>
        <v>24000</v>
      </c>
    </row>
    <row r="8" spans="1:7" x14ac:dyDescent="0.25">
      <c r="A8" s="6">
        <v>6</v>
      </c>
      <c r="B8" s="9" t="s">
        <v>48</v>
      </c>
      <c r="C8" s="10" t="s">
        <v>19</v>
      </c>
      <c r="D8" s="10" t="s">
        <v>19</v>
      </c>
      <c r="E8" s="11">
        <v>10</v>
      </c>
      <c r="F8" s="11">
        <v>8700</v>
      </c>
      <c r="G8" s="7">
        <f t="shared" si="0"/>
        <v>87000</v>
      </c>
    </row>
    <row r="9" spans="1:7" x14ac:dyDescent="0.25">
      <c r="A9" s="6">
        <v>7</v>
      </c>
      <c r="B9" s="9" t="s">
        <v>24</v>
      </c>
      <c r="C9" s="10" t="s">
        <v>5</v>
      </c>
      <c r="D9" s="10" t="s">
        <v>5</v>
      </c>
      <c r="E9" s="11">
        <v>15</v>
      </c>
      <c r="F9" s="11">
        <v>8700</v>
      </c>
      <c r="G9" s="7">
        <f t="shared" si="0"/>
        <v>130500</v>
      </c>
    </row>
    <row r="10" spans="1:7" x14ac:dyDescent="0.25">
      <c r="A10" s="6">
        <v>8</v>
      </c>
      <c r="B10" s="9" t="s">
        <v>25</v>
      </c>
      <c r="C10" s="10" t="s">
        <v>5</v>
      </c>
      <c r="D10" s="10" t="s">
        <v>5</v>
      </c>
      <c r="E10" s="11">
        <v>15</v>
      </c>
      <c r="F10" s="11">
        <v>39000</v>
      </c>
      <c r="G10" s="7">
        <f t="shared" si="0"/>
        <v>585000</v>
      </c>
    </row>
    <row r="11" spans="1:7" ht="25.5" x14ac:dyDescent="0.25">
      <c r="A11" s="6">
        <v>9</v>
      </c>
      <c r="B11" s="12" t="s">
        <v>71</v>
      </c>
      <c r="C11" s="10"/>
      <c r="D11" s="10" t="s">
        <v>5</v>
      </c>
      <c r="E11" s="11">
        <v>5</v>
      </c>
      <c r="F11" s="11">
        <v>65000</v>
      </c>
      <c r="G11" s="7">
        <f t="shared" si="0"/>
        <v>325000</v>
      </c>
    </row>
    <row r="12" spans="1:7" x14ac:dyDescent="0.25">
      <c r="A12" s="6">
        <v>10</v>
      </c>
      <c r="B12" s="9" t="s">
        <v>75</v>
      </c>
      <c r="C12" s="10"/>
      <c r="D12" s="10" t="s">
        <v>76</v>
      </c>
      <c r="E12" s="11">
        <v>100</v>
      </c>
      <c r="F12" s="11">
        <v>4500</v>
      </c>
      <c r="G12" s="7">
        <f t="shared" si="0"/>
        <v>450000</v>
      </c>
    </row>
    <row r="13" spans="1:7" x14ac:dyDescent="0.25">
      <c r="A13" s="6">
        <v>11</v>
      </c>
      <c r="B13" s="8" t="s">
        <v>77</v>
      </c>
      <c r="C13" s="8"/>
      <c r="D13" s="8" t="s">
        <v>60</v>
      </c>
      <c r="E13" s="8">
        <v>100</v>
      </c>
      <c r="F13" s="8">
        <v>6300</v>
      </c>
      <c r="G13" s="7">
        <f t="shared" si="0"/>
        <v>630000</v>
      </c>
    </row>
    <row r="14" spans="1:7" x14ac:dyDescent="0.25">
      <c r="A14" s="13"/>
      <c r="B14" s="13"/>
      <c r="C14" s="13"/>
      <c r="D14" s="13"/>
      <c r="E14" s="13"/>
      <c r="F14" s="13"/>
      <c r="G14" s="23">
        <f>SUM(G3:G13)</f>
        <v>2553000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A31" sqref="A4:XFD31"/>
    </sheetView>
  </sheetViews>
  <sheetFormatPr defaultRowHeight="15" x14ac:dyDescent="0.25"/>
  <cols>
    <col min="1" max="1" width="6.7109375" customWidth="1"/>
    <col min="2" max="2" width="33" customWidth="1"/>
    <col min="3" max="3" width="57.85546875" hidden="1" customWidth="1"/>
    <col min="4" max="4" width="7.85546875" customWidth="1"/>
    <col min="5" max="5" width="6.85546875" customWidth="1"/>
    <col min="6" max="6" width="16.5703125" style="15" customWidth="1"/>
    <col min="7" max="7" width="14.5703125" customWidth="1"/>
  </cols>
  <sheetData>
    <row r="1" spans="1:7" ht="15.75" thickBot="1" x14ac:dyDescent="0.3">
      <c r="B1" s="1"/>
      <c r="C1" s="1"/>
      <c r="D1" s="1"/>
      <c r="E1" s="1"/>
      <c r="G1" s="1"/>
    </row>
    <row r="2" spans="1:7" ht="15.75" thickBot="1" x14ac:dyDescent="0.3">
      <c r="A2" s="2" t="s">
        <v>0</v>
      </c>
      <c r="B2" s="3" t="s">
        <v>1</v>
      </c>
      <c r="C2" s="4"/>
      <c r="D2" s="5" t="s">
        <v>2</v>
      </c>
      <c r="E2" s="5" t="s">
        <v>46</v>
      </c>
      <c r="F2" s="19" t="s">
        <v>3</v>
      </c>
      <c r="G2" s="5" t="s">
        <v>45</v>
      </c>
    </row>
    <row r="3" spans="1:7" ht="39" customHeight="1" x14ac:dyDescent="0.25">
      <c r="A3" s="6">
        <v>1</v>
      </c>
      <c r="B3" s="22" t="s">
        <v>73</v>
      </c>
      <c r="C3" s="13"/>
      <c r="D3" s="13" t="s">
        <v>4</v>
      </c>
      <c r="E3" s="13">
        <v>50</v>
      </c>
      <c r="F3" s="13">
        <v>663.7</v>
      </c>
      <c r="G3" s="7">
        <f t="shared" ref="G3" si="0">E3*F3</f>
        <v>33185</v>
      </c>
    </row>
    <row r="4" spans="1:7" x14ac:dyDescent="0.25">
      <c r="A4" s="6">
        <v>30</v>
      </c>
      <c r="B4" s="13"/>
      <c r="C4" s="13"/>
      <c r="D4" s="13"/>
      <c r="E4" s="13"/>
      <c r="F4" s="13"/>
      <c r="G4" s="7">
        <f>SUM(G3:G3)</f>
        <v>33185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Хим реактивы</vt:lpstr>
      <vt:lpstr>ИМН, проявитель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2021-01-13T06:17:43Z</dcterms:modified>
</cp:coreProperties>
</file>