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05" windowWidth="15120" windowHeight="8010" activeTab="1"/>
  </bookViews>
  <sheets>
    <sheet name="имн" sheetId="2" r:id="rId1"/>
    <sheet name="Лист1" sheetId="4" r:id="rId2"/>
  </sheets>
  <calcPr calcId="144525"/>
</workbook>
</file>

<file path=xl/calcChain.xml><?xml version="1.0" encoding="utf-8"?>
<calcChain xmlns="http://schemas.openxmlformats.org/spreadsheetml/2006/main">
  <c r="G21" i="2" l="1"/>
  <c r="G22" i="2"/>
  <c r="G23" i="2"/>
  <c r="F16" i="4"/>
  <c r="F15" i="4"/>
  <c r="F14" i="4"/>
  <c r="F13" i="4"/>
  <c r="F12" i="4"/>
  <c r="F11" i="4"/>
  <c r="F17" i="4" l="1"/>
  <c r="G45" i="2" l="1"/>
  <c r="G9" i="2"/>
  <c r="G8" i="2"/>
  <c r="G44" i="2"/>
  <c r="G43" i="2"/>
  <c r="G42" i="2"/>
  <c r="G41" i="2"/>
  <c r="G40" i="2"/>
  <c r="G39" i="2"/>
  <c r="G38" i="2"/>
  <c r="G37" i="2"/>
  <c r="G36" i="2"/>
  <c r="G35" i="2"/>
  <c r="G34" i="2"/>
  <c r="G33" i="2"/>
  <c r="G32" i="2"/>
  <c r="G31" i="2"/>
  <c r="G30" i="2"/>
  <c r="G29" i="2"/>
  <c r="G28" i="2"/>
  <c r="G27" i="2"/>
  <c r="G26" i="2"/>
  <c r="G25" i="2"/>
  <c r="G24" i="2"/>
  <c r="G20" i="2"/>
  <c r="G19" i="2"/>
  <c r="G18" i="2"/>
  <c r="G17" i="2"/>
  <c r="G16" i="2"/>
  <c r="G15" i="2"/>
  <c r="G14" i="2"/>
  <c r="G13" i="2"/>
  <c r="G12" i="2"/>
  <c r="G11" i="2"/>
  <c r="G10" i="2"/>
  <c r="G7" i="2"/>
  <c r="G6" i="2"/>
  <c r="G5" i="2"/>
  <c r="G4" i="2"/>
  <c r="G3" i="2"/>
  <c r="G2" i="2"/>
  <c r="G46" i="2" l="1"/>
</calcChain>
</file>

<file path=xl/sharedStrings.xml><?xml version="1.0" encoding="utf-8"?>
<sst xmlns="http://schemas.openxmlformats.org/spreadsheetml/2006/main" count="108" uniqueCount="60">
  <si>
    <t>№</t>
  </si>
  <si>
    <t>Наименование</t>
  </si>
  <si>
    <t>ед. изм.</t>
  </si>
  <si>
    <t>к-во</t>
  </si>
  <si>
    <t>Цена</t>
  </si>
  <si>
    <t>Сумма</t>
  </si>
  <si>
    <t>канистра</t>
  </si>
  <si>
    <t>фл</t>
  </si>
  <si>
    <t>шт</t>
  </si>
  <si>
    <t>Эндопротез-сетка из полипроленовых мононитей 15*15</t>
  </si>
  <si>
    <t>Скальпель размер 24</t>
  </si>
  <si>
    <t xml:space="preserve">Катетер Фолея 2-х ход.№16 </t>
  </si>
  <si>
    <t xml:space="preserve">Катетер Фолея 2-х ход.№20 </t>
  </si>
  <si>
    <t>Термрметр бесконтактный</t>
  </si>
  <si>
    <t>Вазофикс синий</t>
  </si>
  <si>
    <t>набор</t>
  </si>
  <si>
    <t>Изотонический раствор (Diluent)</t>
  </si>
  <si>
    <t>Лизирующий раствор (Lyse)</t>
  </si>
  <si>
    <t>Набор для очистки Boule Cleaning Kit, 3x450 ml</t>
  </si>
  <si>
    <t>Калибратор Boule Cal 1 x 3 ml</t>
  </si>
  <si>
    <t>Гематологический контрольный материал 3-х уровневый Boule 3-level control (Normal, Low, High</t>
  </si>
  <si>
    <t>Микрокапилляры для МКА для гематологических анализаторов серии Swelab Alfa Plus</t>
  </si>
  <si>
    <t>Трубки эндотрахеальные с манжетой R 3,0</t>
  </si>
  <si>
    <t>Трубки эндотрахеальные с манжетой R 3,5</t>
  </si>
  <si>
    <t>Трубки эндотрахеальные с манжетой R 4</t>
  </si>
  <si>
    <t>Трубки эндотрахеальные с манжетой R 6</t>
  </si>
  <si>
    <t>Трубки эндотрахеальные с манжетой R 7,5</t>
  </si>
  <si>
    <t>Иглы спинальные "Спинокан"</t>
  </si>
  <si>
    <t>Трубки эндотрахеальные с манжетой R 8</t>
  </si>
  <si>
    <t>Трубки эндотрахеальные с манжетой R 8,5</t>
  </si>
  <si>
    <t>Трубки эндотрахеальные с манжетой R 9</t>
  </si>
  <si>
    <t xml:space="preserve"> </t>
  </si>
  <si>
    <t>Капрон плетеный USP 2. метрич. 3 L-75cv c игл HR-25</t>
  </si>
  <si>
    <t>Лавсан плетеный USP 3/0 метрич.2 L-75см с игл HR-20</t>
  </si>
  <si>
    <t>Емкость ЕДПО -10л</t>
  </si>
  <si>
    <t>Емкость ЕДПО -5л</t>
  </si>
  <si>
    <t>Емкость ЕДПО -3л</t>
  </si>
  <si>
    <t>Лавсан плетенный 2/0 2 L-75см с игл HR-20</t>
  </si>
  <si>
    <t>Бак 35 л белый</t>
  </si>
  <si>
    <t>Бак 35 л желтый</t>
  </si>
  <si>
    <t>Емкост контейнер 10 л желтый</t>
  </si>
  <si>
    <t>Мешок Амбу взр</t>
  </si>
  <si>
    <t xml:space="preserve"> Облучатель бактерицидный 
ОБНП - 2х30 настенно-потолочный
</t>
  </si>
  <si>
    <t>ЭКГ бумага 110*140*142 МЧ</t>
  </si>
  <si>
    <t>Бак 35 л красный</t>
  </si>
  <si>
    <t xml:space="preserve">Трубка трахесоматическая разм 7.0 </t>
  </si>
  <si>
    <t>Трубка трахесоматическая разм 7.5</t>
  </si>
  <si>
    <t>Воздуховод стерильный №0 длина 9 см</t>
  </si>
  <si>
    <t>Воздуховод стерильный №0 длина 6 смшт</t>
  </si>
  <si>
    <t>Цертофикс Моно S320 G16</t>
  </si>
  <si>
    <t>Цертофикс Моно S320 G18</t>
  </si>
  <si>
    <t>Цертофикс Трио 720</t>
  </si>
  <si>
    <t>ЭКГ бумага 110*30*12 вн.</t>
  </si>
  <si>
    <t xml:space="preserve">Плеврофикс №2 Набор для плевральный функций плевральной полости с антирефлексным клапаном </t>
  </si>
  <si>
    <t>Пакет д/сбора отходов (Черный 0,8*0,7)</t>
  </si>
  <si>
    <t>Пакет д/сбора отходов (желтый 0,8*0,7)</t>
  </si>
  <si>
    <t>Пакет д/сбора отходов (красный 0,8*0,7)шт</t>
  </si>
  <si>
    <t>Емкость-контейнер ЕДПО-10Д-01 (для эндоскопов)</t>
  </si>
  <si>
    <t>Трубки эндотрахеальные с манжетой R 2,0</t>
  </si>
  <si>
    <t>Трубки эндотрахеальные с манжетой R 2.5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</si>
</sst>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i/>
      <sz val="12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01011B"/>
      <name val="Calibri"/>
      <family val="2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2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3" fillId="0" borderId="3" xfId="0" applyFont="1" applyBorder="1"/>
    <xf numFmtId="4" fontId="3" fillId="2" borderId="4" xfId="0" applyNumberFormat="1" applyFont="1" applyFill="1" applyBorder="1" applyAlignment="1">
      <alignment horizontal="right" vertical="top" wrapText="1"/>
    </xf>
    <xf numFmtId="0" fontId="0" fillId="0" borderId="4" xfId="0" applyBorder="1"/>
    <xf numFmtId="4" fontId="0" fillId="0" borderId="0" xfId="0" applyNumberFormat="1"/>
    <xf numFmtId="0" fontId="2" fillId="0" borderId="1" xfId="0" applyNumberFormat="1" applyFont="1" applyBorder="1" applyAlignment="1">
      <alignment horizontal="right" vertical="center" wrapText="1"/>
    </xf>
    <xf numFmtId="0" fontId="0" fillId="0" borderId="4" xfId="0" applyBorder="1" applyAlignment="1">
      <alignment vertical="distributed"/>
    </xf>
    <xf numFmtId="0" fontId="4" fillId="0" borderId="4" xfId="0" applyNumberFormat="1" applyFont="1" applyBorder="1" applyAlignment="1">
      <alignment horizontal="left"/>
    </xf>
    <xf numFmtId="0" fontId="0" fillId="0" borderId="4" xfId="0" applyBorder="1" applyAlignment="1">
      <alignment horizontal="right"/>
    </xf>
    <xf numFmtId="0" fontId="5" fillId="0" borderId="4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1" fontId="3" fillId="2" borderId="4" xfId="0" applyNumberFormat="1" applyFont="1" applyFill="1" applyBorder="1" applyAlignment="1">
      <alignment horizontal="right" vertical="top" wrapText="1"/>
    </xf>
    <xf numFmtId="0" fontId="3" fillId="3" borderId="4" xfId="0" applyNumberFormat="1" applyFont="1" applyFill="1" applyBorder="1" applyAlignment="1">
      <alignment horizontal="left" vertical="distributed" wrapText="1" indent="1"/>
    </xf>
    <xf numFmtId="0" fontId="0" fillId="0" borderId="4" xfId="0" applyBorder="1" applyAlignment="1">
      <alignment wrapText="1"/>
    </xf>
    <xf numFmtId="0" fontId="7" fillId="0" borderId="4" xfId="0" applyFont="1" applyBorder="1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2" xfId="0" applyNumberFormat="1" applyFont="1" applyBorder="1" applyAlignment="1">
      <alignment horizontal="left" vertical="center" wrapText="1"/>
    </xf>
    <xf numFmtId="3" fontId="8" fillId="0" borderId="0" xfId="0" applyNumberFormat="1" applyFont="1"/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6"/>
  <sheetViews>
    <sheetView topLeftCell="A16" workbookViewId="0">
      <selection activeCell="A45" sqref="A45"/>
    </sheetView>
  </sheetViews>
  <sheetFormatPr defaultRowHeight="15" x14ac:dyDescent="0.25"/>
  <cols>
    <col min="1" max="1" width="6.7109375" customWidth="1"/>
    <col min="2" max="2" width="36.140625" bestFit="1" customWidth="1"/>
    <col min="3" max="3" width="57.85546875" hidden="1" customWidth="1"/>
    <col min="4" max="4" width="7.85546875" customWidth="1"/>
    <col min="5" max="5" width="6.85546875" customWidth="1"/>
    <col min="6" max="6" width="8.85546875" style="19" customWidth="1"/>
    <col min="7" max="7" width="14.5703125" customWidth="1"/>
  </cols>
  <sheetData>
    <row r="1" spans="1:7" ht="24.75" customHeight="1" thickBot="1" x14ac:dyDescent="0.3">
      <c r="A1" s="2" t="s">
        <v>0</v>
      </c>
      <c r="B1" s="3" t="s">
        <v>1</v>
      </c>
      <c r="C1" s="21"/>
      <c r="D1" s="4" t="s">
        <v>2</v>
      </c>
      <c r="E1" s="4" t="s">
        <v>3</v>
      </c>
      <c r="F1" s="9" t="s">
        <v>4</v>
      </c>
      <c r="G1" s="4" t="s">
        <v>5</v>
      </c>
    </row>
    <row r="2" spans="1:7" ht="30" x14ac:dyDescent="0.25">
      <c r="A2" s="5">
        <v>1</v>
      </c>
      <c r="B2" s="10" t="s">
        <v>9</v>
      </c>
      <c r="C2" s="7"/>
      <c r="D2" s="7" t="s">
        <v>8</v>
      </c>
      <c r="E2" s="7">
        <v>5</v>
      </c>
      <c r="F2" s="7">
        <v>20000</v>
      </c>
      <c r="G2" s="6">
        <f t="shared" ref="G2:G35" si="0">E2*F2</f>
        <v>100000</v>
      </c>
    </row>
    <row r="3" spans="1:7" x14ac:dyDescent="0.25">
      <c r="A3" s="5">
        <v>2</v>
      </c>
      <c r="B3" s="10" t="s">
        <v>10</v>
      </c>
      <c r="C3" s="7"/>
      <c r="D3" s="7" t="s">
        <v>8</v>
      </c>
      <c r="E3" s="7">
        <v>500</v>
      </c>
      <c r="F3" s="7">
        <v>120</v>
      </c>
      <c r="G3" s="6">
        <f t="shared" si="0"/>
        <v>60000</v>
      </c>
    </row>
    <row r="4" spans="1:7" x14ac:dyDescent="0.25">
      <c r="A4" s="5">
        <v>3</v>
      </c>
      <c r="B4" s="10" t="s">
        <v>11</v>
      </c>
      <c r="C4" s="7"/>
      <c r="D4" s="7" t="s">
        <v>8</v>
      </c>
      <c r="E4" s="7">
        <v>100</v>
      </c>
      <c r="F4" s="7">
        <v>350</v>
      </c>
      <c r="G4" s="6">
        <f t="shared" si="0"/>
        <v>35000</v>
      </c>
    </row>
    <row r="5" spans="1:7" x14ac:dyDescent="0.25">
      <c r="A5" s="5">
        <v>4</v>
      </c>
      <c r="B5" s="10" t="s">
        <v>12</v>
      </c>
      <c r="C5" s="7"/>
      <c r="D5" s="7" t="s">
        <v>8</v>
      </c>
      <c r="E5" s="7">
        <v>70</v>
      </c>
      <c r="F5" s="7">
        <v>350</v>
      </c>
      <c r="G5" s="6">
        <f t="shared" si="0"/>
        <v>24500</v>
      </c>
    </row>
    <row r="6" spans="1:7" x14ac:dyDescent="0.25">
      <c r="A6" s="5">
        <v>5</v>
      </c>
      <c r="B6" s="10" t="s">
        <v>13</v>
      </c>
      <c r="C6" s="7"/>
      <c r="D6" s="7" t="s">
        <v>8</v>
      </c>
      <c r="E6" s="7">
        <v>10</v>
      </c>
      <c r="F6" s="7">
        <v>7900</v>
      </c>
      <c r="G6" s="6">
        <f t="shared" si="0"/>
        <v>79000</v>
      </c>
    </row>
    <row r="7" spans="1:7" x14ac:dyDescent="0.25">
      <c r="A7" s="5">
        <v>6</v>
      </c>
      <c r="B7" s="10" t="s">
        <v>14</v>
      </c>
      <c r="C7" s="7"/>
      <c r="D7" s="7" t="s">
        <v>8</v>
      </c>
      <c r="E7" s="7">
        <v>1000</v>
      </c>
      <c r="F7" s="7">
        <v>350</v>
      </c>
      <c r="G7" s="6">
        <f t="shared" si="0"/>
        <v>350000</v>
      </c>
    </row>
    <row r="8" spans="1:7" ht="30" x14ac:dyDescent="0.25">
      <c r="A8" s="5">
        <v>7</v>
      </c>
      <c r="B8" s="10" t="s">
        <v>58</v>
      </c>
      <c r="C8" s="7"/>
      <c r="D8" s="7" t="s">
        <v>8</v>
      </c>
      <c r="E8" s="7">
        <v>5</v>
      </c>
      <c r="F8" s="7">
        <v>430</v>
      </c>
      <c r="G8" s="6">
        <f t="shared" si="0"/>
        <v>2150</v>
      </c>
    </row>
    <row r="9" spans="1:7" ht="30" x14ac:dyDescent="0.25">
      <c r="A9" s="5">
        <v>8</v>
      </c>
      <c r="B9" s="10" t="s">
        <v>59</v>
      </c>
      <c r="C9" s="7"/>
      <c r="D9" s="7"/>
      <c r="E9" s="7">
        <v>5</v>
      </c>
      <c r="F9" s="7">
        <v>430</v>
      </c>
      <c r="G9" s="6">
        <f t="shared" si="0"/>
        <v>2150</v>
      </c>
    </row>
    <row r="10" spans="1:7" ht="30" x14ac:dyDescent="0.25">
      <c r="A10" s="5">
        <v>9</v>
      </c>
      <c r="B10" s="10" t="s">
        <v>22</v>
      </c>
      <c r="C10" s="7"/>
      <c r="D10" s="7" t="s">
        <v>8</v>
      </c>
      <c r="E10" s="7">
        <v>5</v>
      </c>
      <c r="F10" s="7">
        <v>430</v>
      </c>
      <c r="G10" s="6">
        <f t="shared" si="0"/>
        <v>2150</v>
      </c>
    </row>
    <row r="11" spans="1:7" ht="30" x14ac:dyDescent="0.25">
      <c r="A11" s="5">
        <v>10</v>
      </c>
      <c r="B11" s="10" t="s">
        <v>23</v>
      </c>
      <c r="C11" s="7"/>
      <c r="D11" s="7" t="s">
        <v>8</v>
      </c>
      <c r="E11" s="7">
        <v>5</v>
      </c>
      <c r="F11" s="7">
        <v>430</v>
      </c>
      <c r="G11" s="6">
        <f t="shared" si="0"/>
        <v>2150</v>
      </c>
    </row>
    <row r="12" spans="1:7" ht="30" x14ac:dyDescent="0.25">
      <c r="A12" s="5">
        <v>11</v>
      </c>
      <c r="B12" s="10" t="s">
        <v>24</v>
      </c>
      <c r="C12" s="7"/>
      <c r="D12" s="7" t="s">
        <v>8</v>
      </c>
      <c r="E12" s="7">
        <v>5</v>
      </c>
      <c r="F12" s="7">
        <v>430</v>
      </c>
      <c r="G12" s="6">
        <f t="shared" si="0"/>
        <v>2150</v>
      </c>
    </row>
    <row r="13" spans="1:7" ht="30" x14ac:dyDescent="0.25">
      <c r="A13" s="5">
        <v>12</v>
      </c>
      <c r="B13" s="10" t="s">
        <v>25</v>
      </c>
      <c r="C13" s="7"/>
      <c r="D13" s="7" t="s">
        <v>8</v>
      </c>
      <c r="E13" s="7">
        <v>5</v>
      </c>
      <c r="F13" s="7">
        <v>430</v>
      </c>
      <c r="G13" s="6">
        <f t="shared" si="0"/>
        <v>2150</v>
      </c>
    </row>
    <row r="14" spans="1:7" ht="30" x14ac:dyDescent="0.25">
      <c r="A14" s="5">
        <v>13</v>
      </c>
      <c r="B14" s="10" t="s">
        <v>26</v>
      </c>
      <c r="C14" s="7"/>
      <c r="D14" s="7" t="s">
        <v>8</v>
      </c>
      <c r="E14" s="7">
        <v>10</v>
      </c>
      <c r="F14" s="7">
        <v>430</v>
      </c>
      <c r="G14" s="6">
        <f t="shared" si="0"/>
        <v>4300</v>
      </c>
    </row>
    <row r="15" spans="1:7" ht="30" x14ac:dyDescent="0.25">
      <c r="A15" s="5">
        <v>14</v>
      </c>
      <c r="B15" s="10" t="s">
        <v>28</v>
      </c>
      <c r="C15" s="7"/>
      <c r="D15" s="7" t="s">
        <v>8</v>
      </c>
      <c r="E15" s="7">
        <v>10</v>
      </c>
      <c r="F15" s="7">
        <v>430</v>
      </c>
      <c r="G15" s="6">
        <f t="shared" si="0"/>
        <v>4300</v>
      </c>
    </row>
    <row r="16" spans="1:7" ht="30" x14ac:dyDescent="0.25">
      <c r="A16" s="5">
        <v>15</v>
      </c>
      <c r="B16" s="10" t="s">
        <v>29</v>
      </c>
      <c r="C16" s="7"/>
      <c r="D16" s="7" t="s">
        <v>8</v>
      </c>
      <c r="E16" s="7">
        <v>10</v>
      </c>
      <c r="F16" s="7">
        <v>430</v>
      </c>
      <c r="G16" s="6">
        <f t="shared" si="0"/>
        <v>4300</v>
      </c>
    </row>
    <row r="17" spans="1:7" ht="30" x14ac:dyDescent="0.25">
      <c r="A17" s="5">
        <v>16</v>
      </c>
      <c r="B17" s="10" t="s">
        <v>30</v>
      </c>
      <c r="C17" s="7"/>
      <c r="D17" s="7" t="s">
        <v>8</v>
      </c>
      <c r="E17" s="7">
        <v>10</v>
      </c>
      <c r="F17" s="7">
        <v>430</v>
      </c>
      <c r="G17" s="6">
        <f t="shared" si="0"/>
        <v>4300</v>
      </c>
    </row>
    <row r="18" spans="1:7" x14ac:dyDescent="0.25">
      <c r="A18" s="5">
        <v>17</v>
      </c>
      <c r="B18" s="7" t="s">
        <v>27</v>
      </c>
      <c r="C18" s="7"/>
      <c r="D18" s="7" t="s">
        <v>8</v>
      </c>
      <c r="E18" s="7">
        <v>10</v>
      </c>
      <c r="F18" s="7">
        <v>2500</v>
      </c>
      <c r="G18" s="6">
        <f t="shared" si="0"/>
        <v>25000</v>
      </c>
    </row>
    <row r="19" spans="1:7" ht="25.5" x14ac:dyDescent="0.25">
      <c r="A19" s="5">
        <v>18</v>
      </c>
      <c r="B19" s="16" t="s">
        <v>32</v>
      </c>
      <c r="C19" s="16" t="s">
        <v>31</v>
      </c>
      <c r="D19" s="16" t="s">
        <v>8</v>
      </c>
      <c r="E19" s="15">
        <v>200</v>
      </c>
      <c r="F19" s="7">
        <v>900</v>
      </c>
      <c r="G19" s="6">
        <f t="shared" si="0"/>
        <v>180000</v>
      </c>
    </row>
    <row r="20" spans="1:7" ht="25.5" x14ac:dyDescent="0.25">
      <c r="A20" s="5">
        <v>19</v>
      </c>
      <c r="B20" s="16" t="s">
        <v>33</v>
      </c>
      <c r="C20" s="16" t="s">
        <v>31</v>
      </c>
      <c r="D20" s="16" t="s">
        <v>8</v>
      </c>
      <c r="E20" s="15">
        <v>200</v>
      </c>
      <c r="F20" s="7">
        <v>900</v>
      </c>
      <c r="G20" s="6">
        <f t="shared" si="0"/>
        <v>180000</v>
      </c>
    </row>
    <row r="21" spans="1:7" ht="25.5" x14ac:dyDescent="0.25">
      <c r="A21" s="5">
        <v>20</v>
      </c>
      <c r="B21" s="16" t="s">
        <v>37</v>
      </c>
      <c r="C21" s="16"/>
      <c r="D21" s="16" t="s">
        <v>8</v>
      </c>
      <c r="E21" s="15">
        <v>100</v>
      </c>
      <c r="F21" s="7">
        <v>900</v>
      </c>
      <c r="G21" s="6">
        <f t="shared" si="0"/>
        <v>90000</v>
      </c>
    </row>
    <row r="22" spans="1:7" x14ac:dyDescent="0.25">
      <c r="A22" s="5">
        <v>21</v>
      </c>
      <c r="B22" s="7" t="s">
        <v>34</v>
      </c>
      <c r="C22" s="7"/>
      <c r="D22" s="16" t="s">
        <v>8</v>
      </c>
      <c r="E22" s="7">
        <v>5</v>
      </c>
      <c r="F22" s="7">
        <v>25000</v>
      </c>
      <c r="G22" s="6">
        <f t="shared" si="0"/>
        <v>125000</v>
      </c>
    </row>
    <row r="23" spans="1:7" x14ac:dyDescent="0.25">
      <c r="A23" s="5">
        <v>22</v>
      </c>
      <c r="B23" s="7" t="s">
        <v>35</v>
      </c>
      <c r="C23" s="7"/>
      <c r="D23" s="16" t="s">
        <v>8</v>
      </c>
      <c r="E23" s="7">
        <v>5</v>
      </c>
      <c r="F23" s="7">
        <v>15000</v>
      </c>
      <c r="G23" s="6">
        <f t="shared" si="0"/>
        <v>75000</v>
      </c>
    </row>
    <row r="24" spans="1:7" x14ac:dyDescent="0.25">
      <c r="A24" s="5">
        <v>23</v>
      </c>
      <c r="B24" s="7" t="s">
        <v>36</v>
      </c>
      <c r="C24" s="7"/>
      <c r="D24" s="16" t="s">
        <v>8</v>
      </c>
      <c r="E24" s="7">
        <v>5</v>
      </c>
      <c r="F24" s="7">
        <v>9000</v>
      </c>
      <c r="G24" s="6">
        <f t="shared" si="0"/>
        <v>45000</v>
      </c>
    </row>
    <row r="25" spans="1:7" x14ac:dyDescent="0.25">
      <c r="A25" s="5">
        <v>24</v>
      </c>
      <c r="B25" s="7" t="s">
        <v>38</v>
      </c>
      <c r="C25" s="7"/>
      <c r="D25" s="7" t="s">
        <v>8</v>
      </c>
      <c r="E25" s="7">
        <v>5</v>
      </c>
      <c r="F25" s="7">
        <v>15000</v>
      </c>
      <c r="G25" s="6">
        <f t="shared" si="0"/>
        <v>75000</v>
      </c>
    </row>
    <row r="26" spans="1:7" x14ac:dyDescent="0.25">
      <c r="A26" s="5">
        <v>25</v>
      </c>
      <c r="B26" s="7" t="s">
        <v>39</v>
      </c>
      <c r="C26" s="7"/>
      <c r="D26" s="7" t="s">
        <v>8</v>
      </c>
      <c r="E26" s="7">
        <v>5</v>
      </c>
      <c r="F26" s="7">
        <v>15000</v>
      </c>
      <c r="G26" s="6">
        <f t="shared" si="0"/>
        <v>75000</v>
      </c>
    </row>
    <row r="27" spans="1:7" x14ac:dyDescent="0.25">
      <c r="A27" s="5">
        <v>26</v>
      </c>
      <c r="B27" s="7" t="s">
        <v>44</v>
      </c>
      <c r="C27" s="7"/>
      <c r="D27" s="7" t="s">
        <v>8</v>
      </c>
      <c r="E27" s="7">
        <v>5</v>
      </c>
      <c r="F27" s="7">
        <v>15000</v>
      </c>
      <c r="G27" s="6">
        <f t="shared" si="0"/>
        <v>75000</v>
      </c>
    </row>
    <row r="28" spans="1:7" x14ac:dyDescent="0.25">
      <c r="A28" s="5">
        <v>27</v>
      </c>
      <c r="B28" s="7" t="s">
        <v>40</v>
      </c>
      <c r="C28" s="7"/>
      <c r="D28" s="7" t="s">
        <v>8</v>
      </c>
      <c r="E28" s="7">
        <v>5</v>
      </c>
      <c r="F28" s="7">
        <v>5000</v>
      </c>
      <c r="G28" s="6">
        <f t="shared" si="0"/>
        <v>25000</v>
      </c>
    </row>
    <row r="29" spans="1:7" x14ac:dyDescent="0.25">
      <c r="A29" s="5">
        <v>28</v>
      </c>
      <c r="B29" s="7" t="s">
        <v>41</v>
      </c>
      <c r="C29" s="7"/>
      <c r="D29" s="7" t="s">
        <v>8</v>
      </c>
      <c r="E29" s="7">
        <v>5</v>
      </c>
      <c r="F29" s="7">
        <v>9500</v>
      </c>
      <c r="G29" s="6">
        <f t="shared" si="0"/>
        <v>47500</v>
      </c>
    </row>
    <row r="30" spans="1:7" ht="45" x14ac:dyDescent="0.25">
      <c r="A30" s="5">
        <v>29</v>
      </c>
      <c r="B30" s="17" t="s">
        <v>42</v>
      </c>
      <c r="C30" s="7"/>
      <c r="D30" s="7" t="s">
        <v>8</v>
      </c>
      <c r="E30" s="7">
        <v>10</v>
      </c>
      <c r="F30" s="22">
        <v>32000</v>
      </c>
      <c r="G30" s="7">
        <f t="shared" si="0"/>
        <v>320000</v>
      </c>
    </row>
    <row r="31" spans="1:7" x14ac:dyDescent="0.25">
      <c r="A31" s="5">
        <v>30</v>
      </c>
      <c r="B31" s="7" t="s">
        <v>43</v>
      </c>
      <c r="C31" s="7"/>
      <c r="D31" s="7" t="s">
        <v>8</v>
      </c>
      <c r="E31" s="7">
        <v>100</v>
      </c>
      <c r="F31" s="7">
        <v>3000</v>
      </c>
      <c r="G31" s="7">
        <f t="shared" si="0"/>
        <v>300000</v>
      </c>
    </row>
    <row r="32" spans="1:7" x14ac:dyDescent="0.25">
      <c r="A32" s="5">
        <v>31</v>
      </c>
      <c r="B32" s="7" t="s">
        <v>52</v>
      </c>
      <c r="C32" s="7"/>
      <c r="D32" s="7" t="s">
        <v>8</v>
      </c>
      <c r="E32" s="7">
        <v>100</v>
      </c>
      <c r="F32" s="7">
        <v>2500</v>
      </c>
      <c r="G32" s="7">
        <f t="shared" si="0"/>
        <v>250000</v>
      </c>
    </row>
    <row r="33" spans="1:7" x14ac:dyDescent="0.25">
      <c r="A33" s="5">
        <v>32</v>
      </c>
      <c r="B33" s="7" t="s">
        <v>45</v>
      </c>
      <c r="C33" s="7"/>
      <c r="D33" s="7" t="s">
        <v>8</v>
      </c>
      <c r="E33" s="7">
        <v>10</v>
      </c>
      <c r="F33" s="7">
        <v>2700</v>
      </c>
      <c r="G33" s="7">
        <f t="shared" si="0"/>
        <v>27000</v>
      </c>
    </row>
    <row r="34" spans="1:7" x14ac:dyDescent="0.25">
      <c r="A34" s="5">
        <v>33</v>
      </c>
      <c r="B34" s="7" t="s">
        <v>46</v>
      </c>
      <c r="C34" s="7"/>
      <c r="D34" s="7" t="s">
        <v>8</v>
      </c>
      <c r="E34" s="7">
        <v>10</v>
      </c>
      <c r="F34" s="7">
        <v>2700</v>
      </c>
      <c r="G34" s="7">
        <f t="shared" si="0"/>
        <v>27000</v>
      </c>
    </row>
    <row r="35" spans="1:7" x14ac:dyDescent="0.25">
      <c r="A35" s="5">
        <v>34</v>
      </c>
      <c r="B35" s="18" t="s">
        <v>47</v>
      </c>
      <c r="C35" s="7"/>
      <c r="D35" s="7" t="s">
        <v>8</v>
      </c>
      <c r="E35" s="7">
        <v>25</v>
      </c>
      <c r="F35" s="7">
        <v>280</v>
      </c>
      <c r="G35" s="7">
        <f t="shared" si="0"/>
        <v>7000</v>
      </c>
    </row>
    <row r="36" spans="1:7" x14ac:dyDescent="0.25">
      <c r="A36" s="5">
        <v>35</v>
      </c>
      <c r="B36" s="18" t="s">
        <v>48</v>
      </c>
      <c r="C36" s="7"/>
      <c r="D36" s="7"/>
      <c r="E36" s="7">
        <v>25</v>
      </c>
      <c r="F36" s="7">
        <v>280</v>
      </c>
      <c r="G36" s="7">
        <f t="shared" ref="G36:G45" si="1">E36*F36</f>
        <v>7000</v>
      </c>
    </row>
    <row r="37" spans="1:7" x14ac:dyDescent="0.25">
      <c r="A37" s="5">
        <v>36</v>
      </c>
      <c r="B37" s="7" t="s">
        <v>49</v>
      </c>
      <c r="C37" s="7"/>
      <c r="D37" s="7" t="s">
        <v>8</v>
      </c>
      <c r="E37" s="7">
        <v>15</v>
      </c>
      <c r="F37" s="7">
        <v>10000</v>
      </c>
      <c r="G37" s="7">
        <f t="shared" si="1"/>
        <v>150000</v>
      </c>
    </row>
    <row r="38" spans="1:7" x14ac:dyDescent="0.25">
      <c r="A38" s="5">
        <v>37</v>
      </c>
      <c r="B38" s="7" t="s">
        <v>50</v>
      </c>
      <c r="C38" s="7"/>
      <c r="D38" s="7" t="s">
        <v>8</v>
      </c>
      <c r="E38" s="7">
        <v>15</v>
      </c>
      <c r="F38" s="7">
        <v>10000</v>
      </c>
      <c r="G38" s="7">
        <f t="shared" si="1"/>
        <v>150000</v>
      </c>
    </row>
    <row r="39" spans="1:7" x14ac:dyDescent="0.25">
      <c r="A39" s="5">
        <v>38</v>
      </c>
      <c r="B39" s="7" t="s">
        <v>51</v>
      </c>
      <c r="C39" s="7"/>
      <c r="D39" s="7" t="s">
        <v>8</v>
      </c>
      <c r="E39" s="7">
        <v>15</v>
      </c>
      <c r="F39" s="7">
        <v>18000</v>
      </c>
      <c r="G39" s="7">
        <f t="shared" si="1"/>
        <v>270000</v>
      </c>
    </row>
    <row r="40" spans="1:7" ht="60" x14ac:dyDescent="0.25">
      <c r="A40" s="5">
        <v>39</v>
      </c>
      <c r="B40" s="10" t="s">
        <v>53</v>
      </c>
      <c r="C40" s="7"/>
      <c r="D40" s="7" t="s">
        <v>8</v>
      </c>
      <c r="E40" s="7">
        <v>5</v>
      </c>
      <c r="F40" s="7">
        <v>7000</v>
      </c>
      <c r="G40" s="7">
        <f t="shared" si="1"/>
        <v>35000</v>
      </c>
    </row>
    <row r="41" spans="1:7" x14ac:dyDescent="0.25">
      <c r="A41" s="5">
        <v>40</v>
      </c>
      <c r="B41" s="7" t="s">
        <v>54</v>
      </c>
      <c r="C41" s="7"/>
      <c r="D41" s="7" t="s">
        <v>8</v>
      </c>
      <c r="E41" s="7">
        <v>15000</v>
      </c>
      <c r="F41" s="7">
        <v>38</v>
      </c>
      <c r="G41" s="7">
        <f t="shared" si="1"/>
        <v>570000</v>
      </c>
    </row>
    <row r="42" spans="1:7" x14ac:dyDescent="0.25">
      <c r="A42" s="5">
        <v>41</v>
      </c>
      <c r="B42" s="7" t="s">
        <v>55</v>
      </c>
      <c r="C42" s="7"/>
      <c r="D42" s="7" t="s">
        <v>8</v>
      </c>
      <c r="E42" s="7">
        <v>15000</v>
      </c>
      <c r="F42" s="7">
        <v>38</v>
      </c>
      <c r="G42" s="7">
        <f t="shared" si="1"/>
        <v>570000</v>
      </c>
    </row>
    <row r="43" spans="1:7" x14ac:dyDescent="0.25">
      <c r="A43" s="5">
        <v>42</v>
      </c>
      <c r="B43" s="7" t="s">
        <v>56</v>
      </c>
      <c r="C43" s="7"/>
      <c r="D43" s="7"/>
      <c r="E43" s="7">
        <v>3000</v>
      </c>
      <c r="F43" s="7">
        <v>38</v>
      </c>
      <c r="G43" s="7">
        <f t="shared" si="1"/>
        <v>114000</v>
      </c>
    </row>
    <row r="44" spans="1:7" ht="30" x14ac:dyDescent="0.25">
      <c r="A44" s="5">
        <v>43</v>
      </c>
      <c r="B44" s="10" t="s">
        <v>57</v>
      </c>
      <c r="C44" s="7"/>
      <c r="D44" s="7"/>
      <c r="E44" s="7">
        <v>2</v>
      </c>
      <c r="F44" s="12">
        <v>29400</v>
      </c>
      <c r="G44" s="7">
        <f t="shared" si="1"/>
        <v>58800</v>
      </c>
    </row>
    <row r="45" spans="1:7" x14ac:dyDescent="0.25">
      <c r="G45" s="7">
        <f t="shared" si="1"/>
        <v>0</v>
      </c>
    </row>
    <row r="46" spans="1:7" x14ac:dyDescent="0.25">
      <c r="G46" s="8">
        <f>SUM(G2:G44)</f>
        <v>4551900</v>
      </c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tabSelected="1" workbookViewId="0">
      <selection activeCell="B7" sqref="B7:F7"/>
    </sheetView>
  </sheetViews>
  <sheetFormatPr defaultRowHeight="15" x14ac:dyDescent="0.25"/>
  <cols>
    <col min="2" max="2" width="31" customWidth="1"/>
    <col min="6" max="6" width="12.42578125" bestFit="1" customWidth="1"/>
  </cols>
  <sheetData>
    <row r="1" spans="1:6" x14ac:dyDescent="0.25">
      <c r="C1" s="24"/>
      <c r="D1" s="24"/>
      <c r="E1" s="24"/>
      <c r="F1" s="24"/>
    </row>
    <row r="2" spans="1:6" x14ac:dyDescent="0.25">
      <c r="C2" s="24"/>
      <c r="D2" s="24"/>
      <c r="E2" s="24"/>
      <c r="F2" s="24"/>
    </row>
    <row r="3" spans="1:6" x14ac:dyDescent="0.25">
      <c r="C3" s="24"/>
      <c r="D3" s="24"/>
      <c r="E3" s="24"/>
      <c r="F3" s="24"/>
    </row>
    <row r="4" spans="1:6" x14ac:dyDescent="0.25">
      <c r="C4" s="20"/>
      <c r="D4" s="24"/>
      <c r="E4" s="24"/>
      <c r="F4" s="24"/>
    </row>
    <row r="5" spans="1:6" x14ac:dyDescent="0.25">
      <c r="C5" s="20"/>
      <c r="D5" s="24"/>
      <c r="E5" s="24"/>
      <c r="F5" s="24"/>
    </row>
    <row r="6" spans="1:6" x14ac:dyDescent="0.25">
      <c r="C6" s="20"/>
      <c r="D6" s="20"/>
      <c r="E6" s="20"/>
      <c r="F6" s="20"/>
    </row>
    <row r="7" spans="1:6" x14ac:dyDescent="0.25">
      <c r="B7" s="23"/>
      <c r="C7" s="23"/>
      <c r="D7" s="23"/>
      <c r="E7" s="23"/>
      <c r="F7" s="23"/>
    </row>
    <row r="8" spans="1:6" x14ac:dyDescent="0.25">
      <c r="B8" s="23"/>
      <c r="C8" s="23"/>
      <c r="D8" s="23"/>
      <c r="E8" s="23"/>
      <c r="F8" s="23"/>
    </row>
    <row r="9" spans="1:6" ht="15.75" thickBot="1" x14ac:dyDescent="0.3">
      <c r="B9" s="1"/>
      <c r="C9" s="1"/>
      <c r="D9" s="1"/>
      <c r="E9" s="1"/>
      <c r="F9" s="1"/>
    </row>
    <row r="10" spans="1:6" ht="15.75" thickBot="1" x14ac:dyDescent="0.3">
      <c r="A10" s="2" t="s">
        <v>0</v>
      </c>
      <c r="B10" s="3" t="s">
        <v>1</v>
      </c>
      <c r="C10" s="4" t="s">
        <v>2</v>
      </c>
      <c r="D10" s="4" t="s">
        <v>3</v>
      </c>
      <c r="E10" s="4" t="s">
        <v>4</v>
      </c>
      <c r="F10" s="4" t="s">
        <v>5</v>
      </c>
    </row>
    <row r="11" spans="1:6" ht="31.5" x14ac:dyDescent="0.25">
      <c r="A11" s="5">
        <v>1</v>
      </c>
      <c r="B11" s="13" t="s">
        <v>16</v>
      </c>
      <c r="C11" s="7" t="s">
        <v>6</v>
      </c>
      <c r="D11" s="7">
        <v>10</v>
      </c>
      <c r="E11" s="11">
        <v>55500</v>
      </c>
      <c r="F11" s="6">
        <f t="shared" ref="F11:F16" si="0">D11*E11</f>
        <v>555000</v>
      </c>
    </row>
    <row r="12" spans="1:6" ht="15.75" x14ac:dyDescent="0.25">
      <c r="A12" s="5">
        <v>2</v>
      </c>
      <c r="B12" s="13" t="s">
        <v>17</v>
      </c>
      <c r="C12" s="7" t="s">
        <v>6</v>
      </c>
      <c r="D12" s="7">
        <v>10</v>
      </c>
      <c r="E12" s="11">
        <v>96600</v>
      </c>
      <c r="F12" s="6">
        <f t="shared" si="0"/>
        <v>966000</v>
      </c>
    </row>
    <row r="13" spans="1:6" ht="31.5" x14ac:dyDescent="0.25">
      <c r="A13" s="5">
        <v>3</v>
      </c>
      <c r="B13" s="13" t="s">
        <v>18</v>
      </c>
      <c r="C13" s="7" t="s">
        <v>15</v>
      </c>
      <c r="D13" s="7">
        <v>1</v>
      </c>
      <c r="E13" s="11">
        <v>130500</v>
      </c>
      <c r="F13" s="6">
        <f t="shared" si="0"/>
        <v>130500</v>
      </c>
    </row>
    <row r="14" spans="1:6" ht="31.5" x14ac:dyDescent="0.25">
      <c r="A14" s="5">
        <v>4</v>
      </c>
      <c r="B14" s="13" t="s">
        <v>19</v>
      </c>
      <c r="C14" s="7" t="s">
        <v>7</v>
      </c>
      <c r="D14" s="7">
        <v>1</v>
      </c>
      <c r="E14" s="11">
        <v>66400</v>
      </c>
      <c r="F14" s="6">
        <f t="shared" si="0"/>
        <v>66400</v>
      </c>
    </row>
    <row r="15" spans="1:6" ht="63" x14ac:dyDescent="0.25">
      <c r="A15" s="5">
        <v>5</v>
      </c>
      <c r="B15" s="13" t="s">
        <v>20</v>
      </c>
      <c r="C15" s="7" t="s">
        <v>7</v>
      </c>
      <c r="D15" s="7">
        <v>1</v>
      </c>
      <c r="E15" s="11">
        <v>85000</v>
      </c>
      <c r="F15" s="6">
        <f t="shared" si="0"/>
        <v>85000</v>
      </c>
    </row>
    <row r="16" spans="1:6" ht="63" x14ac:dyDescent="0.25">
      <c r="A16" s="5">
        <v>6</v>
      </c>
      <c r="B16" s="14" t="s">
        <v>21</v>
      </c>
      <c r="C16" s="7" t="s">
        <v>7</v>
      </c>
      <c r="D16" s="7">
        <v>1</v>
      </c>
      <c r="E16" s="11">
        <v>100625</v>
      </c>
      <c r="F16" s="6">
        <f t="shared" si="0"/>
        <v>100625</v>
      </c>
    </row>
    <row r="17" spans="6:6" x14ac:dyDescent="0.25">
      <c r="F17" s="8">
        <f>SUM(F11:F16)</f>
        <v>1903525</v>
      </c>
    </row>
  </sheetData>
  <mergeCells count="7">
    <mergeCell ref="B8:F8"/>
    <mergeCell ref="C1:F1"/>
    <mergeCell ref="C2:F2"/>
    <mergeCell ref="C3:F3"/>
    <mergeCell ref="D4:F4"/>
    <mergeCell ref="D5:F5"/>
    <mergeCell ref="B7:F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имн</vt:lpstr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2023-01-26T03:16:30Z</dcterms:modified>
</cp:coreProperties>
</file>