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G2" i="1" l="1"/>
  <c r="G3" i="1"/>
  <c r="G4" i="1"/>
  <c r="G5" i="1"/>
  <c r="G6" i="1"/>
  <c r="G7" i="1"/>
  <c r="G8" i="1"/>
  <c r="G9" i="1"/>
  <c r="G10" i="1"/>
  <c r="G11" i="1"/>
  <c r="G12" i="1" l="1"/>
</calcChain>
</file>

<file path=xl/sharedStrings.xml><?xml version="1.0" encoding="utf-8"?>
<sst xmlns="http://schemas.openxmlformats.org/spreadsheetml/2006/main" count="108" uniqueCount="75">
  <si>
    <t>№</t>
  </si>
  <si>
    <t>Наименование</t>
  </si>
  <si>
    <t>ед. изм.</t>
  </si>
  <si>
    <t>к-во</t>
  </si>
  <si>
    <t>Цена</t>
  </si>
  <si>
    <t>Сумма</t>
  </si>
  <si>
    <t>шт</t>
  </si>
  <si>
    <t>Тест полоски на  качественное определение тропанина</t>
  </si>
  <si>
    <t>Гигрометр -психрометр ВИТ-2 +15+40</t>
  </si>
  <si>
    <t xml:space="preserve">Термометр д/холодильника </t>
  </si>
  <si>
    <t>Термометр комнатный</t>
  </si>
  <si>
    <t>прим</t>
  </si>
  <si>
    <t>ЭКГ бумага 210*280*215 Z-книжка</t>
  </si>
  <si>
    <t>Бумага д/видеопринтеров совместимые 110 мм*18</t>
  </si>
  <si>
    <t xml:space="preserve">Индикатор внутриглазного давления через веко игд-03 </t>
  </si>
  <si>
    <t>Шприц 5.0 о/р 3-х комп</t>
  </si>
  <si>
    <t>Скальпель размером 24</t>
  </si>
  <si>
    <t>уп</t>
  </si>
  <si>
    <t>Mission Реагентные тест полоски д/анализа мочи</t>
  </si>
  <si>
    <t>Наименование закупаемых товаров</t>
  </si>
  <si>
    <t>Лекарственная форма</t>
  </si>
  <si>
    <t>Ед.изм</t>
  </si>
  <si>
    <t>Кол-во</t>
  </si>
  <si>
    <t>лота</t>
  </si>
  <si>
    <t xml:space="preserve">Лечебный материал </t>
  </si>
  <si>
    <t>Лечебный материал на основе гидроокиси кальция .Применение :для прямого или непрямого покрытия пульпы в качестве прокладки под реставрационный материал и другие цементы</t>
  </si>
  <si>
    <t xml:space="preserve">Материал для временного пломбирования корневых каналов </t>
  </si>
  <si>
    <t>Параформальдегид, наполнитель. Жидкость: формальдегид, креозот, тимол, наполнитель.</t>
  </si>
  <si>
    <t>Упаковка: Набор: порошок 15 г; жидкость 15 мл.</t>
  </si>
  <si>
    <t xml:space="preserve">Альвеолярная повязка альвеолярная повязка </t>
  </si>
  <si>
    <t>Альвеолярная повязка на основе прополиса для профилактики альвеолита</t>
  </si>
  <si>
    <t xml:space="preserve">Состав: прополис 10%, йодоформ 5%.В баночке 10 г. пасты.  </t>
  </si>
  <si>
    <t>Раствор для подслизистых иньекций в стоматологии 4% 1,8мл</t>
  </si>
  <si>
    <t xml:space="preserve">Бесцветный,прозрачный не опалесцирующий раствор. Состав: артикаин 4%; адреналин (Epinephrin) 1:100 000 (в качестве вазоконстриктора). </t>
  </si>
  <si>
    <t xml:space="preserve">Материал для временного пломбирования </t>
  </si>
  <si>
    <t>уп-40 гр. Цвет розовый</t>
  </si>
  <si>
    <t xml:space="preserve">Жидкость для остановки апикального кровотечения </t>
  </si>
  <si>
    <t>при апикальных кровотечениях, а также инфильтрации крови из десны в пришеечной области зуба, 13мл</t>
  </si>
  <si>
    <t>фл</t>
  </si>
  <si>
    <t>Паста для девитализации пульпы</t>
  </si>
  <si>
    <t>Безмышьяковистая паста для девитализации пульпы ,6гр</t>
  </si>
  <si>
    <t xml:space="preserve">Материал для временной обтурации корневых каналов </t>
  </si>
  <si>
    <t xml:space="preserve">Материал на основе гидроксида кальция, шприц 2,5 мл – 2 шт., сменные канюли – 20 шт., инструкция по применению – 1 шт.  </t>
  </si>
  <si>
    <t>Светоотверждаемый композит</t>
  </si>
  <si>
    <t>Светоотверждаемый  рентгеноконтрастный  гибридный композит, состоящий из частиц субмикронного размера,уп-8шпр</t>
  </si>
  <si>
    <t>Гель для расширения каналов</t>
  </si>
  <si>
    <t>Применяется в качестве лубриканта при инструментальной обработке каналов, при кальцификации каналов, при большой зауженности каналов.  Набор: 2 шпр. по 7 г.; одноразовые наконечники; вращательное кольцо для изменения направления наконечника.</t>
  </si>
  <si>
    <t xml:space="preserve">паста для временного пломбирования корневых каналов зубов </t>
  </si>
  <si>
    <t>Пломбировочный материал для инфицированных корневых каналов зубов на основе гидроксида кальция и йодоформа, шприц 2,2 г пасты; стерильные наконечники; вращательное кольцо для изменения направления наконечника.</t>
  </si>
  <si>
    <t xml:space="preserve">Паста для девитализации пульпы </t>
  </si>
  <si>
    <t xml:space="preserve">Паста для девитализации пульпы, паста (стеклянная баночка) 6,5 г – 1 шт. </t>
  </si>
  <si>
    <t>Реставрационный материал химического отверждения</t>
  </si>
  <si>
    <t>для пломбирования кариозных полостей всех классов по Блэку.</t>
  </si>
  <si>
    <t>Характеризуется пониженным усадочным стрессом, высокой твёрдостью, износостойкостью. Обладает оптимальной технологичностью, хорошими косметическими свойствами. Не липнет к инструментам.</t>
  </si>
  <si>
    <t xml:space="preserve">Упаковка: набор: паста 2 баночки (катализатор + база) по 15 г., оттенок А2; бондинг 2 флакона (катализатор + база) по 3 мл.; протравочный гель 7,5 мл.; аксессуары. </t>
  </si>
  <si>
    <t>Стоматологический материал  для антисептической обработки и пломбирования корневых каналов</t>
  </si>
  <si>
    <t xml:space="preserve">Предназначен для антисептической обработки и пломбирования корневых каналов с неполной экстирпацией пульпы, а также труднопроходимых каналов. (порошок 10 г+ жидкости 2х5 мл) </t>
  </si>
  <si>
    <t xml:space="preserve">Для постоянного пломбирования корневых каналов, в комбинации с гуттаперчей </t>
  </si>
  <si>
    <t xml:space="preserve">Для постоянного пломбирования корневых каналов, в комбинации с гуттаперчей без формальдегида. Она позволяет избежать раздражения периапикальных тканей и возможных аллергических реакций, флакон с порошком  14 г., флакон с жидкостью 10 мл., мерная ложечка, блокнот для замешивания </t>
  </si>
  <si>
    <t>Рентгеноконтраст-ный материал для постоянной обтурации корневых каналов</t>
  </si>
  <si>
    <t>Препарат обладает высокой биотолерантностью к тканям и оказывает противовоспалительное ,антисептическое и бактерицидноедействие.</t>
  </si>
  <si>
    <t>Игла  стерильная стоматологическая</t>
  </si>
  <si>
    <t>Игла карпульная  С-К Ject,одноразовая 1уп-100шт</t>
  </si>
  <si>
    <t xml:space="preserve">Игла корневая </t>
  </si>
  <si>
    <t>Для медикаментозной обработки корневых каналов, а также для их пломбирования, уп-100 шт</t>
  </si>
  <si>
    <t xml:space="preserve">Каналонаполнители </t>
  </si>
  <si>
    <t xml:space="preserve">Предназначены для пломбирования корневых каналов зубов. Упаковка: 50 шт. </t>
  </si>
  <si>
    <t xml:space="preserve">Цемент цинк-фосфатный </t>
  </si>
  <si>
    <t>Универсальный усовершенствованный цинкофосфатный стоматологический цемент,обладающий высокими показателями механической прочности при сжатии</t>
  </si>
  <si>
    <t>Боры алмазные</t>
  </si>
  <si>
    <t>Для обработки зубов,пломб: шардлинные,короткие,конус</t>
  </si>
  <si>
    <t>Боры ТВС</t>
  </si>
  <si>
    <t xml:space="preserve"> Для обработки пломб, твердых тканей зуба и конструкций зубных протезов. </t>
  </si>
  <si>
    <t>Фторсодержащий лак</t>
  </si>
  <si>
    <t>Лак стоматологический для профилактики кариеса и снижении гиперстезии зубов 10 гр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</si>
</sst>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A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4" fillId="0" borderId="1" xfId="0" applyFont="1" applyBorder="1"/>
    <xf numFmtId="0" fontId="0" fillId="0" borderId="1" xfId="0" applyBorder="1"/>
    <xf numFmtId="0" fontId="0" fillId="0" borderId="1" xfId="0" applyBorder="1" applyAlignment="1">
      <alignment vertical="distributed"/>
    </xf>
    <xf numFmtId="4" fontId="4" fillId="2" borderId="2" xfId="0" applyNumberFormat="1" applyFont="1" applyFill="1" applyBorder="1" applyAlignment="1">
      <alignment horizontal="right" vertical="top" wrapText="1"/>
    </xf>
    <xf numFmtId="0" fontId="4" fillId="0" borderId="3" xfId="0" applyFont="1" applyBorder="1"/>
    <xf numFmtId="0" fontId="1" fillId="0" borderId="4" xfId="0" applyFont="1" applyBorder="1" applyAlignment="1">
      <alignment horizontal="center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0" fillId="0" borderId="6" xfId="0" applyBorder="1"/>
    <xf numFmtId="4" fontId="0" fillId="0" borderId="0" xfId="0" applyNumberFormat="1"/>
    <xf numFmtId="0" fontId="7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8" fillId="0" borderId="12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3" fontId="9" fillId="0" borderId="10" xfId="0" applyNumberFormat="1" applyFont="1" applyBorder="1" applyAlignment="1">
      <alignment vertical="center" wrapText="1"/>
    </xf>
    <xf numFmtId="3" fontId="9" fillId="0" borderId="13" xfId="0" applyNumberFormat="1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12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9" fillId="0" borderId="11" xfId="0" applyFont="1" applyBorder="1" applyAlignment="1">
      <alignment vertical="center" wrapText="1"/>
    </xf>
    <xf numFmtId="3" fontId="10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E11" sqref="E11"/>
    </sheetView>
  </sheetViews>
  <sheetFormatPr defaultRowHeight="15" x14ac:dyDescent="0.25"/>
  <cols>
    <col min="1" max="1" width="6.7109375" customWidth="1"/>
    <col min="2" max="2" width="33.5703125" customWidth="1"/>
    <col min="3" max="3" width="57.85546875" hidden="1" customWidth="1"/>
    <col min="4" max="4" width="7.85546875" customWidth="1"/>
    <col min="5" max="5" width="6.85546875" customWidth="1"/>
    <col min="7" max="7" width="12.28515625" customWidth="1"/>
  </cols>
  <sheetData>
    <row r="1" spans="1:8" ht="15.75" thickBot="1" x14ac:dyDescent="0.3">
      <c r="A1" s="6" t="s">
        <v>0</v>
      </c>
      <c r="B1" s="7" t="s">
        <v>1</v>
      </c>
      <c r="C1" s="8"/>
      <c r="D1" s="9" t="s">
        <v>2</v>
      </c>
      <c r="E1" s="9" t="s">
        <v>3</v>
      </c>
      <c r="F1" s="9" t="s">
        <v>4</v>
      </c>
      <c r="G1" s="9" t="s">
        <v>5</v>
      </c>
      <c r="H1" s="10" t="s">
        <v>11</v>
      </c>
    </row>
    <row r="2" spans="1:8" ht="30" x14ac:dyDescent="0.25">
      <c r="A2" s="1">
        <v>1</v>
      </c>
      <c r="B2" s="3" t="s">
        <v>7</v>
      </c>
      <c r="C2" s="2"/>
      <c r="D2" s="2" t="s">
        <v>6</v>
      </c>
      <c r="E2" s="2">
        <v>20</v>
      </c>
      <c r="F2" s="2">
        <v>3000</v>
      </c>
      <c r="G2" s="4">
        <f t="shared" ref="G2:G11" si="0">E2*F2</f>
        <v>60000</v>
      </c>
      <c r="H2" s="2"/>
    </row>
    <row r="3" spans="1:8" x14ac:dyDescent="0.25">
      <c r="A3" s="5">
        <v>2</v>
      </c>
      <c r="B3" s="2" t="s">
        <v>8</v>
      </c>
      <c r="C3" s="2"/>
      <c r="D3" s="2" t="s">
        <v>6</v>
      </c>
      <c r="E3" s="2">
        <v>50</v>
      </c>
      <c r="F3" s="2">
        <v>2500</v>
      </c>
      <c r="G3" s="4">
        <f t="shared" si="0"/>
        <v>125000</v>
      </c>
      <c r="H3" s="2"/>
    </row>
    <row r="4" spans="1:8" x14ac:dyDescent="0.25">
      <c r="A4" s="1">
        <v>3</v>
      </c>
      <c r="B4" s="2" t="s">
        <v>9</v>
      </c>
      <c r="C4" s="2"/>
      <c r="D4" s="2" t="s">
        <v>6</v>
      </c>
      <c r="E4" s="2">
        <v>40</v>
      </c>
      <c r="F4" s="2">
        <v>1500</v>
      </c>
      <c r="G4" s="4">
        <f t="shared" si="0"/>
        <v>60000</v>
      </c>
      <c r="H4" s="2"/>
    </row>
    <row r="5" spans="1:8" x14ac:dyDescent="0.25">
      <c r="A5" s="5">
        <v>4</v>
      </c>
      <c r="B5" s="2" t="s">
        <v>10</v>
      </c>
      <c r="C5" s="2"/>
      <c r="D5" s="2" t="s">
        <v>6</v>
      </c>
      <c r="E5" s="2">
        <v>40</v>
      </c>
      <c r="F5" s="2">
        <v>1500</v>
      </c>
      <c r="G5" s="4">
        <f t="shared" si="0"/>
        <v>60000</v>
      </c>
      <c r="H5" s="2"/>
    </row>
    <row r="6" spans="1:8" x14ac:dyDescent="0.25">
      <c r="A6" s="1">
        <v>5</v>
      </c>
      <c r="B6" s="2" t="s">
        <v>12</v>
      </c>
      <c r="C6" s="2"/>
      <c r="D6" s="2" t="s">
        <v>6</v>
      </c>
      <c r="E6" s="2">
        <v>10</v>
      </c>
      <c r="F6" s="2">
        <v>6500</v>
      </c>
      <c r="G6" s="4">
        <f t="shared" si="0"/>
        <v>65000</v>
      </c>
      <c r="H6" s="2"/>
    </row>
    <row r="7" spans="1:8" ht="30" x14ac:dyDescent="0.25">
      <c r="A7" s="5">
        <v>6</v>
      </c>
      <c r="B7" s="3" t="s">
        <v>14</v>
      </c>
      <c r="C7" s="2"/>
      <c r="D7" s="2" t="s">
        <v>6</v>
      </c>
      <c r="E7" s="2">
        <v>3</v>
      </c>
      <c r="F7" s="2">
        <v>250000</v>
      </c>
      <c r="G7" s="4">
        <f t="shared" si="0"/>
        <v>750000</v>
      </c>
      <c r="H7" s="2"/>
    </row>
    <row r="8" spans="1:8" ht="30" x14ac:dyDescent="0.25">
      <c r="A8" s="1">
        <v>7</v>
      </c>
      <c r="B8" s="3" t="s">
        <v>13</v>
      </c>
      <c r="C8" s="2"/>
      <c r="D8" s="2" t="s">
        <v>6</v>
      </c>
      <c r="E8" s="2">
        <v>5</v>
      </c>
      <c r="F8" s="2">
        <v>11500</v>
      </c>
      <c r="G8" s="4">
        <f t="shared" si="0"/>
        <v>57500</v>
      </c>
      <c r="H8" s="2"/>
    </row>
    <row r="9" spans="1:8" x14ac:dyDescent="0.25">
      <c r="A9" s="5">
        <v>8</v>
      </c>
      <c r="B9" s="2" t="s">
        <v>15</v>
      </c>
      <c r="C9" s="2"/>
      <c r="D9" s="2" t="s">
        <v>6</v>
      </c>
      <c r="E9" s="2">
        <v>15000</v>
      </c>
      <c r="F9" s="2">
        <v>15</v>
      </c>
      <c r="G9" s="4">
        <f t="shared" si="0"/>
        <v>225000</v>
      </c>
      <c r="H9" s="2"/>
    </row>
    <row r="10" spans="1:8" x14ac:dyDescent="0.25">
      <c r="A10" s="1">
        <v>9</v>
      </c>
      <c r="B10" s="2" t="s">
        <v>16</v>
      </c>
      <c r="C10" s="2"/>
      <c r="D10" s="2" t="s">
        <v>6</v>
      </c>
      <c r="E10" s="2">
        <v>200</v>
      </c>
      <c r="F10" s="2">
        <v>110</v>
      </c>
      <c r="G10" s="4">
        <f t="shared" si="0"/>
        <v>22000</v>
      </c>
      <c r="H10" s="2"/>
    </row>
    <row r="11" spans="1:8" ht="30" x14ac:dyDescent="0.25">
      <c r="A11" s="5">
        <v>10</v>
      </c>
      <c r="B11" s="3" t="s">
        <v>18</v>
      </c>
      <c r="C11" s="2"/>
      <c r="D11" s="2" t="s">
        <v>17</v>
      </c>
      <c r="E11" s="2">
        <v>5</v>
      </c>
      <c r="F11" s="2">
        <v>18000</v>
      </c>
      <c r="G11" s="4">
        <f t="shared" si="0"/>
        <v>90000</v>
      </c>
      <c r="H11" s="2"/>
    </row>
    <row r="12" spans="1:8" x14ac:dyDescent="0.25">
      <c r="G12" s="11">
        <f>SUM(G2:G11)</f>
        <v>1514500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workbookViewId="0">
      <selection activeCell="A8" sqref="A8:A9"/>
    </sheetView>
  </sheetViews>
  <sheetFormatPr defaultRowHeight="15" x14ac:dyDescent="0.25"/>
  <cols>
    <col min="1" max="1" width="15.85546875" customWidth="1"/>
    <col min="2" max="2" width="14.140625" customWidth="1"/>
    <col min="3" max="3" width="24.85546875" customWidth="1"/>
    <col min="4" max="4" width="13.42578125" customWidth="1"/>
    <col min="5" max="5" width="13.5703125" customWidth="1"/>
    <col min="6" max="6" width="12.28515625" customWidth="1"/>
  </cols>
  <sheetData>
    <row r="1" spans="1:9" ht="30.75" customHeight="1" x14ac:dyDescent="0.25">
      <c r="A1" s="12" t="s">
        <v>0</v>
      </c>
      <c r="B1" s="30" t="s">
        <v>19</v>
      </c>
      <c r="C1" s="33" t="s">
        <v>20</v>
      </c>
      <c r="D1" s="30" t="s">
        <v>21</v>
      </c>
      <c r="E1" s="33" t="s">
        <v>22</v>
      </c>
      <c r="F1" s="13"/>
      <c r="G1" s="13" t="s">
        <v>5</v>
      </c>
      <c r="H1" s="14"/>
      <c r="I1" s="14"/>
    </row>
    <row r="2" spans="1:9" ht="15.75" x14ac:dyDescent="0.25">
      <c r="A2" s="15" t="s">
        <v>23</v>
      </c>
      <c r="B2" s="31"/>
      <c r="C2" s="34"/>
      <c r="D2" s="31"/>
      <c r="E2" s="34"/>
      <c r="F2" s="16" t="s">
        <v>4</v>
      </c>
      <c r="G2" s="16"/>
      <c r="H2" s="14"/>
      <c r="I2" s="14"/>
    </row>
    <row r="3" spans="1:9" ht="15.75" x14ac:dyDescent="0.25">
      <c r="A3" s="18"/>
      <c r="B3" s="31"/>
      <c r="C3" s="34"/>
      <c r="D3" s="31"/>
      <c r="E3" s="34"/>
      <c r="F3" s="17"/>
      <c r="G3" s="16"/>
      <c r="H3" s="14"/>
      <c r="I3" s="14"/>
    </row>
    <row r="4" spans="1:9" ht="16.5" thickBot="1" x14ac:dyDescent="0.3">
      <c r="A4" s="19"/>
      <c r="B4" s="32"/>
      <c r="C4" s="35"/>
      <c r="D4" s="32"/>
      <c r="E4" s="35"/>
      <c r="F4" s="20"/>
      <c r="G4" s="21"/>
      <c r="H4" s="14"/>
      <c r="I4" s="14"/>
    </row>
    <row r="5" spans="1:9" ht="54.75" customHeight="1" thickBot="1" x14ac:dyDescent="0.3">
      <c r="A5" s="22">
        <v>1</v>
      </c>
      <c r="B5" s="23" t="s">
        <v>24</v>
      </c>
      <c r="C5" s="23" t="s">
        <v>25</v>
      </c>
      <c r="D5" s="23" t="s">
        <v>17</v>
      </c>
      <c r="E5" s="23">
        <v>1</v>
      </c>
      <c r="F5" s="23">
        <v>4000</v>
      </c>
      <c r="G5" s="24">
        <v>4000</v>
      </c>
      <c r="H5" s="25"/>
      <c r="I5" s="14"/>
    </row>
    <row r="6" spans="1:9" ht="53.25" customHeight="1" x14ac:dyDescent="0.25">
      <c r="A6" s="37">
        <v>2</v>
      </c>
      <c r="B6" s="39" t="s">
        <v>26</v>
      </c>
      <c r="C6" s="26" t="s">
        <v>27</v>
      </c>
      <c r="D6" s="39" t="s">
        <v>17</v>
      </c>
      <c r="E6" s="39">
        <v>1</v>
      </c>
      <c r="F6" s="39">
        <v>25000</v>
      </c>
      <c r="G6" s="39">
        <v>25000</v>
      </c>
      <c r="H6" s="41"/>
      <c r="I6" s="42"/>
    </row>
    <row r="7" spans="1:9" ht="32.25" customHeight="1" thickBot="1" x14ac:dyDescent="0.3">
      <c r="A7" s="38"/>
      <c r="B7" s="40"/>
      <c r="C7" s="23" t="s">
        <v>28</v>
      </c>
      <c r="D7" s="40"/>
      <c r="E7" s="40"/>
      <c r="F7" s="40"/>
      <c r="G7" s="40"/>
      <c r="H7" s="41"/>
      <c r="I7" s="42"/>
    </row>
    <row r="8" spans="1:9" ht="87" customHeight="1" x14ac:dyDescent="0.25">
      <c r="A8" s="37">
        <v>3</v>
      </c>
      <c r="B8" s="39" t="s">
        <v>29</v>
      </c>
      <c r="C8" s="26" t="s">
        <v>30</v>
      </c>
      <c r="D8" s="39" t="s">
        <v>17</v>
      </c>
      <c r="E8" s="39">
        <v>1</v>
      </c>
      <c r="F8" s="39">
        <v>5000</v>
      </c>
      <c r="G8" s="39">
        <v>5000</v>
      </c>
      <c r="H8" s="41"/>
      <c r="I8" s="42"/>
    </row>
    <row r="9" spans="1:9" ht="39.75" customHeight="1" thickBot="1" x14ac:dyDescent="0.3">
      <c r="A9" s="38"/>
      <c r="B9" s="40"/>
      <c r="C9" s="23" t="s">
        <v>31</v>
      </c>
      <c r="D9" s="40"/>
      <c r="E9" s="40"/>
      <c r="F9" s="40"/>
      <c r="G9" s="40"/>
      <c r="H9" s="41"/>
      <c r="I9" s="42"/>
    </row>
    <row r="10" spans="1:9" ht="88.5" customHeight="1" thickBot="1" x14ac:dyDescent="0.3">
      <c r="A10" s="22">
        <v>4</v>
      </c>
      <c r="B10" s="23" t="s">
        <v>32</v>
      </c>
      <c r="C10" s="23" t="s">
        <v>33</v>
      </c>
      <c r="D10" s="23" t="s">
        <v>17</v>
      </c>
      <c r="E10" s="23">
        <v>5</v>
      </c>
      <c r="F10" s="23">
        <v>37000</v>
      </c>
      <c r="G10" s="24">
        <v>185000</v>
      </c>
      <c r="H10" s="25"/>
      <c r="I10" s="14"/>
    </row>
    <row r="11" spans="1:9" ht="57" customHeight="1" thickBot="1" x14ac:dyDescent="0.3">
      <c r="A11" s="22">
        <v>5</v>
      </c>
      <c r="B11" s="23" t="s">
        <v>34</v>
      </c>
      <c r="C11" s="23" t="s">
        <v>35</v>
      </c>
      <c r="D11" s="23" t="s">
        <v>17</v>
      </c>
      <c r="E11" s="23">
        <v>2</v>
      </c>
      <c r="F11" s="23">
        <v>1500</v>
      </c>
      <c r="G11" s="24">
        <v>3000</v>
      </c>
      <c r="H11" s="25"/>
      <c r="I11" s="14"/>
    </row>
    <row r="12" spans="1:9" ht="80.25" customHeight="1" thickBot="1" x14ac:dyDescent="0.3">
      <c r="A12" s="22">
        <v>6</v>
      </c>
      <c r="B12" s="23" t="s">
        <v>36</v>
      </c>
      <c r="C12" s="23" t="s">
        <v>37</v>
      </c>
      <c r="D12" s="23" t="s">
        <v>38</v>
      </c>
      <c r="E12" s="23">
        <v>1</v>
      </c>
      <c r="F12" s="23">
        <v>4000</v>
      </c>
      <c r="G12" s="24">
        <v>4000</v>
      </c>
      <c r="H12" s="25"/>
      <c r="I12" s="14"/>
    </row>
    <row r="13" spans="1:9" ht="60" customHeight="1" thickBot="1" x14ac:dyDescent="0.3">
      <c r="A13" s="22">
        <v>7</v>
      </c>
      <c r="B13" s="23" t="s">
        <v>39</v>
      </c>
      <c r="C13" s="23" t="s">
        <v>40</v>
      </c>
      <c r="D13" s="23" t="s">
        <v>6</v>
      </c>
      <c r="E13" s="23">
        <v>1</v>
      </c>
      <c r="F13" s="23">
        <v>20000</v>
      </c>
      <c r="G13" s="24">
        <v>20000</v>
      </c>
      <c r="H13" s="25"/>
      <c r="I13" s="14"/>
    </row>
    <row r="14" spans="1:9" ht="105.75" customHeight="1" thickBot="1" x14ac:dyDescent="0.3">
      <c r="A14" s="22">
        <v>8</v>
      </c>
      <c r="B14" s="23" t="s">
        <v>41</v>
      </c>
      <c r="C14" s="23" t="s">
        <v>42</v>
      </c>
      <c r="D14" s="23" t="s">
        <v>17</v>
      </c>
      <c r="E14" s="23">
        <v>1</v>
      </c>
      <c r="F14" s="23">
        <v>9000</v>
      </c>
      <c r="G14" s="24">
        <v>9000</v>
      </c>
      <c r="H14" s="25"/>
      <c r="I14" s="14"/>
    </row>
    <row r="15" spans="1:9" ht="94.5" customHeight="1" thickBot="1" x14ac:dyDescent="0.3">
      <c r="A15" s="22">
        <v>9</v>
      </c>
      <c r="B15" s="23" t="s">
        <v>43</v>
      </c>
      <c r="C15" s="23" t="s">
        <v>44</v>
      </c>
      <c r="D15" s="23" t="s">
        <v>17</v>
      </c>
      <c r="E15" s="23">
        <v>1</v>
      </c>
      <c r="F15" s="27">
        <v>65000</v>
      </c>
      <c r="G15" s="28">
        <v>65000</v>
      </c>
      <c r="H15" s="25"/>
      <c r="I15" s="14"/>
    </row>
    <row r="16" spans="1:9" ht="58.5" customHeight="1" thickBot="1" x14ac:dyDescent="0.3">
      <c r="A16" s="22">
        <v>10</v>
      </c>
      <c r="B16" s="23" t="s">
        <v>45</v>
      </c>
      <c r="C16" s="23" t="s">
        <v>46</v>
      </c>
      <c r="D16" s="23" t="s">
        <v>17</v>
      </c>
      <c r="E16" s="23">
        <v>1</v>
      </c>
      <c r="F16" s="23">
        <v>6500</v>
      </c>
      <c r="G16" s="24">
        <v>6500</v>
      </c>
      <c r="H16" s="25"/>
      <c r="I16" s="14"/>
    </row>
    <row r="17" spans="1:9" ht="128.25" customHeight="1" thickBot="1" x14ac:dyDescent="0.3">
      <c r="A17" s="22">
        <v>11</v>
      </c>
      <c r="B17" s="23" t="s">
        <v>47</v>
      </c>
      <c r="C17" s="23" t="s">
        <v>48</v>
      </c>
      <c r="D17" s="23" t="s">
        <v>17</v>
      </c>
      <c r="E17" s="23">
        <v>1</v>
      </c>
      <c r="F17" s="23">
        <v>8000</v>
      </c>
      <c r="G17" s="24">
        <v>8000</v>
      </c>
      <c r="H17" s="25"/>
      <c r="I17" s="14"/>
    </row>
    <row r="18" spans="1:9" ht="78.75" customHeight="1" thickBot="1" x14ac:dyDescent="0.3">
      <c r="A18" s="22">
        <v>12</v>
      </c>
      <c r="B18" s="23" t="s">
        <v>49</v>
      </c>
      <c r="C18" s="23" t="s">
        <v>50</v>
      </c>
      <c r="D18" s="23" t="s">
        <v>6</v>
      </c>
      <c r="E18" s="23">
        <v>1</v>
      </c>
      <c r="F18" s="23">
        <v>4500</v>
      </c>
      <c r="G18" s="24">
        <v>4500</v>
      </c>
      <c r="H18" s="25"/>
      <c r="I18" s="14"/>
    </row>
    <row r="19" spans="1:9" ht="96" x14ac:dyDescent="0.25">
      <c r="A19" s="37">
        <v>13</v>
      </c>
      <c r="B19" s="39" t="s">
        <v>51</v>
      </c>
      <c r="C19" s="26" t="s">
        <v>52</v>
      </c>
      <c r="D19" s="39" t="s">
        <v>17</v>
      </c>
      <c r="E19" s="39">
        <v>4</v>
      </c>
      <c r="F19" s="39">
        <v>13000</v>
      </c>
      <c r="G19" s="39">
        <v>52000</v>
      </c>
      <c r="H19" s="41"/>
      <c r="I19" s="42"/>
    </row>
    <row r="20" spans="1:9" ht="288" x14ac:dyDescent="0.25">
      <c r="A20" s="36"/>
      <c r="B20" s="43"/>
      <c r="C20" s="26" t="s">
        <v>53</v>
      </c>
      <c r="D20" s="43"/>
      <c r="E20" s="43"/>
      <c r="F20" s="43"/>
      <c r="G20" s="43"/>
      <c r="H20" s="41"/>
      <c r="I20" s="42"/>
    </row>
    <row r="21" spans="1:9" ht="228.75" thickBot="1" x14ac:dyDescent="0.3">
      <c r="A21" s="38"/>
      <c r="B21" s="40"/>
      <c r="C21" s="23" t="s">
        <v>54</v>
      </c>
      <c r="D21" s="40"/>
      <c r="E21" s="40"/>
      <c r="F21" s="40"/>
      <c r="G21" s="40"/>
      <c r="H21" s="41"/>
      <c r="I21" s="42"/>
    </row>
    <row r="22" spans="1:9" ht="43.5" customHeight="1" thickBot="1" x14ac:dyDescent="0.3">
      <c r="A22" s="22">
        <v>14</v>
      </c>
      <c r="B22" s="23" t="s">
        <v>55</v>
      </c>
      <c r="C22" s="23" t="s">
        <v>56</v>
      </c>
      <c r="D22" s="23" t="s">
        <v>17</v>
      </c>
      <c r="E22" s="23">
        <v>3</v>
      </c>
      <c r="F22" s="23">
        <v>3500</v>
      </c>
      <c r="G22" s="24">
        <v>10500</v>
      </c>
      <c r="H22" s="25"/>
      <c r="I22" s="14"/>
    </row>
    <row r="23" spans="1:9" ht="165" customHeight="1" thickBot="1" x14ac:dyDescent="0.3">
      <c r="A23" s="22">
        <v>15</v>
      </c>
      <c r="B23" s="23" t="s">
        <v>57</v>
      </c>
      <c r="C23" s="23" t="s">
        <v>58</v>
      </c>
      <c r="D23" s="23" t="s">
        <v>17</v>
      </c>
      <c r="E23" s="23">
        <v>2</v>
      </c>
      <c r="F23" s="23">
        <v>45000</v>
      </c>
      <c r="G23" s="24">
        <v>90000</v>
      </c>
      <c r="H23" s="25"/>
      <c r="I23" s="14"/>
    </row>
    <row r="24" spans="1:9" ht="135.75" customHeight="1" thickBot="1" x14ac:dyDescent="0.3">
      <c r="A24" s="22">
        <v>16</v>
      </c>
      <c r="B24" s="23" t="s">
        <v>59</v>
      </c>
      <c r="C24" s="23" t="s">
        <v>60</v>
      </c>
      <c r="D24" s="23" t="s">
        <v>17</v>
      </c>
      <c r="E24" s="23">
        <v>1</v>
      </c>
      <c r="F24" s="23">
        <v>20000</v>
      </c>
      <c r="G24" s="24">
        <v>20000</v>
      </c>
      <c r="H24" s="25"/>
      <c r="I24" s="14"/>
    </row>
    <row r="25" spans="1:9" ht="59.25" customHeight="1" thickBot="1" x14ac:dyDescent="0.3">
      <c r="A25" s="22">
        <v>17</v>
      </c>
      <c r="B25" s="23" t="s">
        <v>61</v>
      </c>
      <c r="C25" s="23" t="s">
        <v>62</v>
      </c>
      <c r="D25" s="23" t="s">
        <v>17</v>
      </c>
      <c r="E25" s="23">
        <v>5</v>
      </c>
      <c r="F25" s="23">
        <v>3500</v>
      </c>
      <c r="G25" s="24">
        <v>17500</v>
      </c>
      <c r="H25" s="25"/>
      <c r="I25" s="14"/>
    </row>
    <row r="26" spans="1:9" ht="87.75" customHeight="1" thickBot="1" x14ac:dyDescent="0.3">
      <c r="A26" s="22">
        <v>18</v>
      </c>
      <c r="B26" s="23" t="s">
        <v>63</v>
      </c>
      <c r="C26" s="23" t="s">
        <v>64</v>
      </c>
      <c r="D26" s="23" t="s">
        <v>17</v>
      </c>
      <c r="E26" s="23">
        <v>4</v>
      </c>
      <c r="F26" s="23">
        <v>3600</v>
      </c>
      <c r="G26" s="24">
        <v>14400</v>
      </c>
      <c r="H26" s="25"/>
      <c r="I26" s="14"/>
    </row>
    <row r="27" spans="1:9" ht="108.75" thickBot="1" x14ac:dyDescent="0.3">
      <c r="A27" s="22">
        <v>19</v>
      </c>
      <c r="B27" s="23" t="s">
        <v>65</v>
      </c>
      <c r="C27" s="23" t="s">
        <v>66</v>
      </c>
      <c r="D27" s="23" t="s">
        <v>17</v>
      </c>
      <c r="E27" s="23">
        <v>3</v>
      </c>
      <c r="F27" s="23">
        <v>5000</v>
      </c>
      <c r="G27" s="24">
        <v>15000</v>
      </c>
      <c r="H27" s="25"/>
      <c r="I27" s="14"/>
    </row>
    <row r="28" spans="1:9" ht="126.75" customHeight="1" thickBot="1" x14ac:dyDescent="0.3">
      <c r="A28" s="22">
        <v>20</v>
      </c>
      <c r="B28" s="23" t="s">
        <v>67</v>
      </c>
      <c r="C28" s="23" t="s">
        <v>68</v>
      </c>
      <c r="D28" s="23" t="s">
        <v>17</v>
      </c>
      <c r="E28" s="23">
        <v>2</v>
      </c>
      <c r="F28" s="23">
        <v>3500</v>
      </c>
      <c r="G28" s="24">
        <v>7000</v>
      </c>
      <c r="H28" s="25"/>
      <c r="I28" s="14"/>
    </row>
    <row r="29" spans="1:9" ht="84.75" thickBot="1" x14ac:dyDescent="0.3">
      <c r="A29" s="22">
        <v>21</v>
      </c>
      <c r="B29" s="23" t="s">
        <v>69</v>
      </c>
      <c r="C29" s="23" t="s">
        <v>70</v>
      </c>
      <c r="D29" s="23" t="s">
        <v>6</v>
      </c>
      <c r="E29" s="23">
        <v>50</v>
      </c>
      <c r="F29" s="23">
        <v>800</v>
      </c>
      <c r="G29" s="24">
        <v>40000</v>
      </c>
      <c r="H29" s="25"/>
      <c r="I29" s="14"/>
    </row>
    <row r="30" spans="1:9" ht="108.75" thickBot="1" x14ac:dyDescent="0.3">
      <c r="A30" s="22">
        <v>22</v>
      </c>
      <c r="B30" s="23" t="s">
        <v>71</v>
      </c>
      <c r="C30" s="23" t="s">
        <v>72</v>
      </c>
      <c r="D30" s="23" t="s">
        <v>6</v>
      </c>
      <c r="E30" s="23">
        <v>20</v>
      </c>
      <c r="F30" s="23">
        <v>600</v>
      </c>
      <c r="G30" s="24">
        <v>12000</v>
      </c>
      <c r="H30" s="25"/>
      <c r="I30" s="14"/>
    </row>
    <row r="31" spans="1:9" ht="101.25" customHeight="1" thickBot="1" x14ac:dyDescent="0.3">
      <c r="A31" s="19">
        <v>23</v>
      </c>
      <c r="B31" s="20" t="s">
        <v>73</v>
      </c>
      <c r="C31" s="20" t="s">
        <v>74</v>
      </c>
      <c r="D31" s="20" t="s">
        <v>38</v>
      </c>
      <c r="E31" s="20">
        <v>4</v>
      </c>
      <c r="F31" s="20">
        <v>3000</v>
      </c>
      <c r="G31" s="29">
        <v>12000</v>
      </c>
      <c r="H31" s="25"/>
      <c r="I31" s="14"/>
    </row>
    <row r="32" spans="1:9" x14ac:dyDescent="0.25">
      <c r="A32" s="44">
        <v>629400</v>
      </c>
    </row>
    <row r="33" spans="1:1" ht="15.75" x14ac:dyDescent="0.25">
      <c r="A33" s="45"/>
    </row>
    <row r="34" spans="1:1" ht="15.75" x14ac:dyDescent="0.25">
      <c r="A34" s="45"/>
    </row>
    <row r="35" spans="1:1" ht="15.75" x14ac:dyDescent="0.25">
      <c r="A35" s="45"/>
    </row>
  </sheetData>
  <mergeCells count="28">
    <mergeCell ref="H8:H9"/>
    <mergeCell ref="I8:I9"/>
    <mergeCell ref="A19:A21"/>
    <mergeCell ref="B19:B21"/>
    <mergeCell ref="D19:D21"/>
    <mergeCell ref="E19:E21"/>
    <mergeCell ref="F19:F21"/>
    <mergeCell ref="G19:G21"/>
    <mergeCell ref="H19:H21"/>
    <mergeCell ref="I19:I21"/>
    <mergeCell ref="F6:F7"/>
    <mergeCell ref="G6:G7"/>
    <mergeCell ref="H6:H7"/>
    <mergeCell ref="I6:I7"/>
    <mergeCell ref="A8:A9"/>
    <mergeCell ref="B8:B9"/>
    <mergeCell ref="D8:D9"/>
    <mergeCell ref="E8:E9"/>
    <mergeCell ref="F8:F9"/>
    <mergeCell ref="G8:G9"/>
    <mergeCell ref="B1:B4"/>
    <mergeCell ref="C1:C4"/>
    <mergeCell ref="D1:D4"/>
    <mergeCell ref="E1:E4"/>
    <mergeCell ref="A6:A7"/>
    <mergeCell ref="B6:B7"/>
    <mergeCell ref="D6:D7"/>
    <mergeCell ref="E6:E7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2024-02-26T04:37:09Z</dcterms:modified>
</cp:coreProperties>
</file>