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32" i="1" l="1"/>
  <c r="G31" i="1"/>
  <c r="G24" i="1"/>
  <c r="G25" i="1"/>
  <c r="G26" i="1"/>
  <c r="G27" i="1"/>
  <c r="G28" i="1"/>
  <c r="G29" i="1"/>
  <c r="G30" i="1"/>
  <c r="G19" i="1" l="1"/>
  <c r="G20" i="1"/>
  <c r="G21" i="1"/>
  <c r="G22" i="1"/>
  <c r="G23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2" i="1"/>
  <c r="G33" i="1" l="1"/>
</calcChain>
</file>

<file path=xl/sharedStrings.xml><?xml version="1.0" encoding="utf-8"?>
<sst xmlns="http://schemas.openxmlformats.org/spreadsheetml/2006/main" count="60" uniqueCount="40">
  <si>
    <t>№</t>
  </si>
  <si>
    <t>Наименование</t>
  </si>
  <si>
    <t>ед. изм.</t>
  </si>
  <si>
    <t>к-во</t>
  </si>
  <si>
    <t>Цена</t>
  </si>
  <si>
    <t>Сумма</t>
  </si>
  <si>
    <t>Аланинаминотрансфераза 4*35мл+2*18</t>
  </si>
  <si>
    <t>Альфа-амилаз  1*38+1*10 Миндрей</t>
  </si>
  <si>
    <t>Аспартатаминотрансфераза 4*35+2*18</t>
  </si>
  <si>
    <t>Билирубин общий 4*35+2*18 Миндрей</t>
  </si>
  <si>
    <t>Билирубин прямой 4*35+2*18 Миндрей</t>
  </si>
  <si>
    <t>Кальций 4*40 Миндрей</t>
  </si>
  <si>
    <t>Креатинин 2*27+1*18 Миндрей</t>
  </si>
  <si>
    <t>Магний 4*40 Миндрей</t>
  </si>
  <si>
    <t>Мочевина 4*35+2*18</t>
  </si>
  <si>
    <t>Моющий раствор 1л*1 Миндрей</t>
  </si>
  <si>
    <t>Общий белок 4*40 мл</t>
  </si>
  <si>
    <t>Общий холестерин 4*40 мл</t>
  </si>
  <si>
    <t>С-реактивный белок 1*40+1*10 Миндрей</t>
  </si>
  <si>
    <t>Триглицериды 4*40 Миндрей</t>
  </si>
  <si>
    <t>Холестерин высокой плотности Миндрей</t>
  </si>
  <si>
    <t>Холестерин низкой плотности</t>
  </si>
  <si>
    <t>Щелочная фосфотаза 4*35+2*18 Миндрей</t>
  </si>
  <si>
    <t>набор</t>
  </si>
  <si>
    <t>шт</t>
  </si>
  <si>
    <t>Альбумин R 4*40 ml</t>
  </si>
  <si>
    <t>Мультиконтроль Клин-Чем уровень-1, 6*5 ml</t>
  </si>
  <si>
    <t>Глюкоза R1 4*40 mi+R2 2*20 ml</t>
  </si>
  <si>
    <t>Ревматоидный фактор ІІ с калибратором R1 1*40+R2 1*11ml +calibrator 5*0,5</t>
  </si>
  <si>
    <t>Мультиконтроль Клин-Чем уровень-2, 6*5 ml</t>
  </si>
  <si>
    <t xml:space="preserve">С-реактивный белок R1: 1х40 мл + R2: 1х10 мл </t>
  </si>
  <si>
    <t>Калибратор специфических белков 5х1 мл (C3,C4,CRP, IgA,IgG,IgM)</t>
  </si>
  <si>
    <t>Калибратор Липидов 5х1 мл (HDLC,LDLC)</t>
  </si>
  <si>
    <t xml:space="preserve">Холестерин липопротеидов высокой плотности R1: 1х40 мл + R2: 1х14 мл </t>
  </si>
  <si>
    <t xml:space="preserve">Холестерин липопротеидов Низкой плотности R1: 1х40 мл + R2: 1х14 мл </t>
  </si>
  <si>
    <t>Глюколизированный гемоглобин с калибратором и контролем</t>
  </si>
  <si>
    <t>Мультикалибратор   10*3мл</t>
  </si>
  <si>
    <t>Ферритин  R1: 2*18+ R2: 2х10 мл</t>
  </si>
  <si>
    <t>Калибратор ферритина 1*4*2мл</t>
  </si>
  <si>
    <t>17.04.2024,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</si>
</sst>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#############################################################"/>
    <numFmt numFmtId="165" formatCode="######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rgb="FF000000"/>
      <name val="MS Sans Serif"/>
      <family val="2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/>
    <xf numFmtId="0" fontId="5" fillId="0" borderId="3" xfId="0" applyFont="1" applyBorder="1"/>
    <xf numFmtId="4" fontId="4" fillId="2" borderId="3" xfId="0" applyNumberFormat="1" applyFont="1" applyFill="1" applyBorder="1" applyAlignment="1">
      <alignment horizontal="right" vertical="top" wrapText="1"/>
    </xf>
    <xf numFmtId="164" fontId="6" fillId="0" borderId="3" xfId="0" applyNumberFormat="1" applyFont="1" applyBorder="1" applyAlignment="1">
      <alignment horizontal="left"/>
    </xf>
    <xf numFmtId="165" fontId="6" fillId="0" borderId="3" xfId="0" applyNumberFormat="1" applyFont="1" applyBorder="1" applyAlignment="1">
      <alignment horizontal="left"/>
    </xf>
    <xf numFmtId="0" fontId="6" fillId="0" borderId="3" xfId="0" applyNumberFormat="1" applyFont="1" applyBorder="1" applyAlignment="1">
      <alignment horizontal="left"/>
    </xf>
    <xf numFmtId="0" fontId="0" fillId="0" borderId="3" xfId="0" applyBorder="1"/>
    <xf numFmtId="4" fontId="0" fillId="0" borderId="0" xfId="0" applyNumberFormat="1"/>
    <xf numFmtId="0" fontId="0" fillId="0" borderId="3" xfId="0" applyBorder="1" applyAlignment="1">
      <alignment vertical="distributed"/>
    </xf>
    <xf numFmtId="0" fontId="7" fillId="0" borderId="3" xfId="0" applyFont="1" applyBorder="1" applyAlignment="1">
      <alignment wrapText="1"/>
    </xf>
    <xf numFmtId="0" fontId="0" fillId="0" borderId="3" xfId="0" applyFill="1" applyBorder="1"/>
    <xf numFmtId="0" fontId="7" fillId="0" borderId="3" xfId="0" applyFont="1" applyBorder="1" applyAlignment="1">
      <alignment vertical="distributed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workbookViewId="0">
      <selection activeCell="E30" sqref="E30"/>
    </sheetView>
  </sheetViews>
  <sheetFormatPr defaultRowHeight="15" x14ac:dyDescent="0.25"/>
  <cols>
    <col min="1" max="1" width="6.7109375" customWidth="1"/>
    <col min="2" max="2" width="44.28515625" customWidth="1"/>
    <col min="3" max="3" width="57.85546875" hidden="1" customWidth="1"/>
    <col min="4" max="4" width="7.85546875" customWidth="1"/>
    <col min="5" max="5" width="6.85546875" customWidth="1"/>
    <col min="7" max="7" width="12.28515625" customWidth="1"/>
  </cols>
  <sheetData>
    <row r="1" spans="1:7" x14ac:dyDescent="0.25">
      <c r="A1" s="1" t="s">
        <v>0</v>
      </c>
      <c r="B1" s="2" t="s">
        <v>1</v>
      </c>
      <c r="C1" s="3"/>
      <c r="D1" s="4" t="s">
        <v>2</v>
      </c>
      <c r="E1" s="4" t="s">
        <v>3</v>
      </c>
      <c r="F1" s="4" t="s">
        <v>4</v>
      </c>
      <c r="G1" s="4" t="s">
        <v>5</v>
      </c>
    </row>
    <row r="2" spans="1:7" x14ac:dyDescent="0.25">
      <c r="A2" s="5">
        <v>1</v>
      </c>
      <c r="B2" s="8" t="s">
        <v>6</v>
      </c>
      <c r="C2" s="6"/>
      <c r="D2" s="9" t="s">
        <v>23</v>
      </c>
      <c r="E2" s="10">
        <v>5</v>
      </c>
      <c r="F2" s="10">
        <v>14500</v>
      </c>
      <c r="G2" s="7">
        <f t="shared" ref="G2:G32" si="0">E2*F2</f>
        <v>72500</v>
      </c>
    </row>
    <row r="3" spans="1:7" x14ac:dyDescent="0.25">
      <c r="A3" s="5">
        <v>2</v>
      </c>
      <c r="B3" s="8" t="s">
        <v>7</v>
      </c>
      <c r="C3" s="6"/>
      <c r="D3" s="9" t="s">
        <v>23</v>
      </c>
      <c r="E3" s="10">
        <v>5</v>
      </c>
      <c r="F3" s="10">
        <v>19500</v>
      </c>
      <c r="G3" s="7">
        <f t="shared" si="0"/>
        <v>97500</v>
      </c>
    </row>
    <row r="4" spans="1:7" x14ac:dyDescent="0.25">
      <c r="A4" s="5">
        <v>3</v>
      </c>
      <c r="B4" s="8" t="s">
        <v>8</v>
      </c>
      <c r="C4" s="6"/>
      <c r="D4" s="9" t="s">
        <v>23</v>
      </c>
      <c r="E4" s="10">
        <v>5</v>
      </c>
      <c r="F4" s="10">
        <v>14620</v>
      </c>
      <c r="G4" s="7">
        <f t="shared" si="0"/>
        <v>73100</v>
      </c>
    </row>
    <row r="5" spans="1:7" x14ac:dyDescent="0.25">
      <c r="A5" s="5">
        <v>4</v>
      </c>
      <c r="B5" s="8" t="s">
        <v>9</v>
      </c>
      <c r="C5" s="6"/>
      <c r="D5" s="9" t="s">
        <v>23</v>
      </c>
      <c r="E5" s="10">
        <v>5</v>
      </c>
      <c r="F5" s="10">
        <v>20000</v>
      </c>
      <c r="G5" s="7">
        <f t="shared" si="0"/>
        <v>100000</v>
      </c>
    </row>
    <row r="6" spans="1:7" x14ac:dyDescent="0.25">
      <c r="A6" s="5">
        <v>5</v>
      </c>
      <c r="B6" s="8" t="s">
        <v>10</v>
      </c>
      <c r="C6" s="6"/>
      <c r="D6" s="9" t="s">
        <v>23</v>
      </c>
      <c r="E6" s="10">
        <v>4</v>
      </c>
      <c r="F6" s="10">
        <v>20000</v>
      </c>
      <c r="G6" s="7">
        <f t="shared" si="0"/>
        <v>80000</v>
      </c>
    </row>
    <row r="7" spans="1:7" x14ac:dyDescent="0.25">
      <c r="A7" s="5">
        <v>6</v>
      </c>
      <c r="B7" s="8" t="s">
        <v>11</v>
      </c>
      <c r="C7" s="6"/>
      <c r="D7" s="9" t="s">
        <v>23</v>
      </c>
      <c r="E7" s="10">
        <v>1</v>
      </c>
      <c r="F7" s="10">
        <v>13000</v>
      </c>
      <c r="G7" s="7">
        <f t="shared" si="0"/>
        <v>13000</v>
      </c>
    </row>
    <row r="8" spans="1:7" x14ac:dyDescent="0.25">
      <c r="A8" s="5">
        <v>7</v>
      </c>
      <c r="B8" s="8" t="s">
        <v>12</v>
      </c>
      <c r="C8" s="6"/>
      <c r="D8" s="9" t="s">
        <v>23</v>
      </c>
      <c r="E8" s="10">
        <v>4</v>
      </c>
      <c r="F8" s="10">
        <v>15560</v>
      </c>
      <c r="G8" s="7">
        <f t="shared" si="0"/>
        <v>62240</v>
      </c>
    </row>
    <row r="9" spans="1:7" x14ac:dyDescent="0.25">
      <c r="A9" s="5">
        <v>8</v>
      </c>
      <c r="B9" s="8" t="s">
        <v>13</v>
      </c>
      <c r="C9" s="6"/>
      <c r="D9" s="9" t="s">
        <v>23</v>
      </c>
      <c r="E9" s="10">
        <v>1</v>
      </c>
      <c r="F9" s="10">
        <v>16800</v>
      </c>
      <c r="G9" s="7">
        <f t="shared" si="0"/>
        <v>16800</v>
      </c>
    </row>
    <row r="10" spans="1:7" x14ac:dyDescent="0.25">
      <c r="A10" s="5">
        <v>9</v>
      </c>
      <c r="B10" s="8" t="s">
        <v>14</v>
      </c>
      <c r="C10" s="6"/>
      <c r="D10" s="9" t="s">
        <v>23</v>
      </c>
      <c r="E10" s="10">
        <v>5</v>
      </c>
      <c r="F10" s="10">
        <v>13750</v>
      </c>
      <c r="G10" s="7">
        <f t="shared" si="0"/>
        <v>68750</v>
      </c>
    </row>
    <row r="11" spans="1:7" x14ac:dyDescent="0.25">
      <c r="A11" s="5">
        <v>10</v>
      </c>
      <c r="B11" s="8" t="s">
        <v>15</v>
      </c>
      <c r="C11" s="6"/>
      <c r="D11" s="9" t="s">
        <v>24</v>
      </c>
      <c r="E11" s="10">
        <v>6</v>
      </c>
      <c r="F11" s="10">
        <v>27000</v>
      </c>
      <c r="G11" s="7">
        <f t="shared" si="0"/>
        <v>162000</v>
      </c>
    </row>
    <row r="12" spans="1:7" x14ac:dyDescent="0.25">
      <c r="A12" s="5">
        <v>11</v>
      </c>
      <c r="B12" s="8" t="s">
        <v>16</v>
      </c>
      <c r="C12" s="11"/>
      <c r="D12" s="9" t="s">
        <v>23</v>
      </c>
      <c r="E12" s="10">
        <v>2</v>
      </c>
      <c r="F12" s="10">
        <v>11280</v>
      </c>
      <c r="G12" s="7">
        <f t="shared" si="0"/>
        <v>22560</v>
      </c>
    </row>
    <row r="13" spans="1:7" x14ac:dyDescent="0.25">
      <c r="A13" s="5">
        <v>12</v>
      </c>
      <c r="B13" s="8" t="s">
        <v>17</v>
      </c>
      <c r="C13" s="11"/>
      <c r="D13" s="9" t="s">
        <v>23</v>
      </c>
      <c r="E13" s="10">
        <v>4</v>
      </c>
      <c r="F13" s="10">
        <v>17820</v>
      </c>
      <c r="G13" s="7">
        <f t="shared" si="0"/>
        <v>71280</v>
      </c>
    </row>
    <row r="14" spans="1:7" x14ac:dyDescent="0.25">
      <c r="A14" s="5">
        <v>13</v>
      </c>
      <c r="B14" s="8" t="s">
        <v>18</v>
      </c>
      <c r="C14" s="11"/>
      <c r="D14" s="9" t="s">
        <v>23</v>
      </c>
      <c r="E14" s="10">
        <v>2</v>
      </c>
      <c r="F14" s="10">
        <v>26890</v>
      </c>
      <c r="G14" s="7">
        <f t="shared" si="0"/>
        <v>53780</v>
      </c>
    </row>
    <row r="15" spans="1:7" x14ac:dyDescent="0.25">
      <c r="A15" s="5">
        <v>14</v>
      </c>
      <c r="B15" s="8" t="s">
        <v>19</v>
      </c>
      <c r="C15" s="11"/>
      <c r="D15" s="9" t="s">
        <v>23</v>
      </c>
      <c r="E15" s="10">
        <v>4</v>
      </c>
      <c r="F15" s="10">
        <v>31500</v>
      </c>
      <c r="G15" s="7">
        <f t="shared" si="0"/>
        <v>126000</v>
      </c>
    </row>
    <row r="16" spans="1:7" x14ac:dyDescent="0.25">
      <c r="A16" s="5">
        <v>15</v>
      </c>
      <c r="B16" s="8" t="s">
        <v>20</v>
      </c>
      <c r="C16" s="11"/>
      <c r="D16" s="9" t="s">
        <v>23</v>
      </c>
      <c r="E16" s="10">
        <v>3</v>
      </c>
      <c r="F16" s="10">
        <v>34140</v>
      </c>
      <c r="G16" s="7">
        <f t="shared" si="0"/>
        <v>102420</v>
      </c>
    </row>
    <row r="17" spans="1:7" x14ac:dyDescent="0.25">
      <c r="A17" s="5">
        <v>16</v>
      </c>
      <c r="B17" s="8" t="s">
        <v>21</v>
      </c>
      <c r="C17" s="11"/>
      <c r="D17" s="9" t="s">
        <v>23</v>
      </c>
      <c r="E17" s="10">
        <v>3</v>
      </c>
      <c r="F17" s="10">
        <v>44070</v>
      </c>
      <c r="G17" s="7">
        <f t="shared" si="0"/>
        <v>132210</v>
      </c>
    </row>
    <row r="18" spans="1:7" x14ac:dyDescent="0.25">
      <c r="A18" s="5">
        <v>17</v>
      </c>
      <c r="B18" s="8" t="s">
        <v>22</v>
      </c>
      <c r="C18" s="11"/>
      <c r="D18" s="9" t="s">
        <v>24</v>
      </c>
      <c r="E18" s="10">
        <v>5</v>
      </c>
      <c r="F18" s="10">
        <v>14000</v>
      </c>
      <c r="G18" s="7">
        <f t="shared" si="0"/>
        <v>70000</v>
      </c>
    </row>
    <row r="19" spans="1:7" x14ac:dyDescent="0.25">
      <c r="A19" s="5">
        <v>18</v>
      </c>
      <c r="B19" s="11" t="s">
        <v>25</v>
      </c>
      <c r="C19" s="11"/>
      <c r="D19" s="11" t="s">
        <v>23</v>
      </c>
      <c r="E19" s="11">
        <v>1</v>
      </c>
      <c r="F19" s="11">
        <v>13520</v>
      </c>
      <c r="G19" s="7">
        <f t="shared" si="0"/>
        <v>13520</v>
      </c>
    </row>
    <row r="20" spans="1:7" x14ac:dyDescent="0.25">
      <c r="A20" s="5">
        <v>19</v>
      </c>
      <c r="B20" s="11" t="s">
        <v>27</v>
      </c>
      <c r="C20" s="11"/>
      <c r="D20" s="11" t="s">
        <v>23</v>
      </c>
      <c r="E20" s="11">
        <v>4</v>
      </c>
      <c r="F20" s="11">
        <v>13520</v>
      </c>
      <c r="G20" s="7">
        <f t="shared" si="0"/>
        <v>54080</v>
      </c>
    </row>
    <row r="21" spans="1:7" x14ac:dyDescent="0.25">
      <c r="A21" s="5">
        <v>20</v>
      </c>
      <c r="B21" s="11" t="s">
        <v>26</v>
      </c>
      <c r="C21" s="11"/>
      <c r="D21" s="11" t="s">
        <v>23</v>
      </c>
      <c r="E21" s="11">
        <v>4</v>
      </c>
      <c r="F21" s="11">
        <v>88000</v>
      </c>
      <c r="G21" s="7">
        <f t="shared" si="0"/>
        <v>352000</v>
      </c>
    </row>
    <row r="22" spans="1:7" x14ac:dyDescent="0.25">
      <c r="A22" s="5">
        <v>21</v>
      </c>
      <c r="B22" s="11" t="s">
        <v>29</v>
      </c>
      <c r="C22" s="11"/>
      <c r="D22" s="11" t="s">
        <v>23</v>
      </c>
      <c r="E22" s="11">
        <v>4</v>
      </c>
      <c r="F22" s="11">
        <v>98000</v>
      </c>
      <c r="G22" s="7">
        <f t="shared" si="0"/>
        <v>392000</v>
      </c>
    </row>
    <row r="23" spans="1:7" ht="30" x14ac:dyDescent="0.25">
      <c r="A23" s="5">
        <v>22</v>
      </c>
      <c r="B23" s="13" t="s">
        <v>28</v>
      </c>
      <c r="C23" s="11"/>
      <c r="D23" s="11" t="s">
        <v>23</v>
      </c>
      <c r="E23" s="11">
        <v>2</v>
      </c>
      <c r="F23" s="11">
        <v>88000</v>
      </c>
      <c r="G23" s="7">
        <f t="shared" si="0"/>
        <v>176000</v>
      </c>
    </row>
    <row r="24" spans="1:7" x14ac:dyDescent="0.25">
      <c r="A24" s="5">
        <v>23</v>
      </c>
      <c r="B24" s="11" t="s">
        <v>36</v>
      </c>
      <c r="C24" s="11"/>
      <c r="D24" s="11"/>
      <c r="E24" s="11">
        <v>2</v>
      </c>
      <c r="F24" s="11">
        <v>76000</v>
      </c>
      <c r="G24" s="7">
        <f t="shared" si="0"/>
        <v>152000</v>
      </c>
    </row>
    <row r="25" spans="1:7" x14ac:dyDescent="0.25">
      <c r="A25" s="5">
        <v>24</v>
      </c>
      <c r="B25" s="14" t="s">
        <v>30</v>
      </c>
      <c r="C25" s="11"/>
      <c r="D25" s="11"/>
      <c r="E25" s="11">
        <v>2</v>
      </c>
      <c r="F25" s="11">
        <v>27000</v>
      </c>
      <c r="G25" s="7">
        <f t="shared" si="0"/>
        <v>54000</v>
      </c>
    </row>
    <row r="26" spans="1:7" ht="30" x14ac:dyDescent="0.25">
      <c r="A26" s="5">
        <v>25</v>
      </c>
      <c r="B26" s="13" t="s">
        <v>31</v>
      </c>
      <c r="C26" s="11"/>
      <c r="D26" s="11"/>
      <c r="E26" s="15">
        <v>2</v>
      </c>
      <c r="F26" s="11">
        <v>91000</v>
      </c>
      <c r="G26" s="7">
        <f t="shared" si="0"/>
        <v>182000</v>
      </c>
    </row>
    <row r="27" spans="1:7" x14ac:dyDescent="0.25">
      <c r="A27" s="5">
        <v>26</v>
      </c>
      <c r="B27" s="11" t="s">
        <v>32</v>
      </c>
      <c r="C27" s="11"/>
      <c r="D27" s="11"/>
      <c r="E27" s="15">
        <v>1</v>
      </c>
      <c r="F27" s="11">
        <v>69000</v>
      </c>
      <c r="G27" s="7">
        <f t="shared" si="0"/>
        <v>69000</v>
      </c>
    </row>
    <row r="28" spans="1:7" ht="30" x14ac:dyDescent="0.25">
      <c r="A28" s="5">
        <v>27</v>
      </c>
      <c r="B28" s="16" t="s">
        <v>33</v>
      </c>
      <c r="C28" s="11"/>
      <c r="D28" s="11"/>
      <c r="E28" s="11">
        <v>2</v>
      </c>
      <c r="F28" s="11">
        <v>35000</v>
      </c>
      <c r="G28" s="7">
        <f t="shared" si="0"/>
        <v>70000</v>
      </c>
    </row>
    <row r="29" spans="1:7" ht="30" x14ac:dyDescent="0.25">
      <c r="A29" s="5">
        <v>28</v>
      </c>
      <c r="B29" s="13" t="s">
        <v>34</v>
      </c>
      <c r="C29" s="11"/>
      <c r="D29" s="11"/>
      <c r="E29" s="11">
        <v>2</v>
      </c>
      <c r="F29" s="11">
        <v>45000</v>
      </c>
      <c r="G29" s="7">
        <f t="shared" si="0"/>
        <v>90000</v>
      </c>
    </row>
    <row r="30" spans="1:7" ht="30" x14ac:dyDescent="0.25">
      <c r="A30" s="5">
        <v>29</v>
      </c>
      <c r="B30" s="13" t="s">
        <v>35</v>
      </c>
      <c r="C30" s="11"/>
      <c r="D30" s="11"/>
      <c r="E30" s="11">
        <v>2</v>
      </c>
      <c r="F30" s="11">
        <v>270000</v>
      </c>
      <c r="G30" s="7">
        <f t="shared" si="0"/>
        <v>540000</v>
      </c>
    </row>
    <row r="31" spans="1:7" x14ac:dyDescent="0.25">
      <c r="A31" s="5">
        <v>30</v>
      </c>
      <c r="B31" s="11" t="s">
        <v>37</v>
      </c>
      <c r="C31" s="11"/>
      <c r="D31" s="11"/>
      <c r="E31" s="11">
        <v>1</v>
      </c>
      <c r="F31" s="11">
        <v>155000</v>
      </c>
      <c r="G31" s="11">
        <f t="shared" si="0"/>
        <v>155000</v>
      </c>
    </row>
    <row r="32" spans="1:7" x14ac:dyDescent="0.25">
      <c r="A32" s="5">
        <v>31</v>
      </c>
      <c r="B32" s="11" t="s">
        <v>38</v>
      </c>
      <c r="C32" s="11"/>
      <c r="D32" s="11"/>
      <c r="E32" s="11">
        <v>1</v>
      </c>
      <c r="F32" s="11">
        <v>200000</v>
      </c>
      <c r="G32" s="11">
        <f t="shared" si="0"/>
        <v>200000</v>
      </c>
    </row>
    <row r="33" spans="2:7" ht="409.6" x14ac:dyDescent="0.25">
      <c r="G33" s="12">
        <f>SUM(G2:G32)</f>
        <v>3823740</v>
      </c>
    </row>
    <row r="36" spans="2:7" ht="409.6" x14ac:dyDescent="0.25">
      <c r="B36" t="s">
        <v>39</v>
      </c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2024-04-29T10:23:57Z</dcterms:modified>
</cp:coreProperties>
</file>