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18-03.08.2024\"/>
    </mc:Choice>
  </mc:AlternateContent>
  <xr:revisionPtr revIDLastSave="0" documentId="13_ncr:1_{E13FEF44-66E7-4F5B-9860-1768A1D629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3" sheetId="3" r:id="rId2"/>
  </sheets>
  <calcPr calcId="181029"/>
</workbook>
</file>

<file path=xl/calcChain.xml><?xml version="1.0" encoding="utf-8"?>
<calcChain xmlns="http://schemas.openxmlformats.org/spreadsheetml/2006/main">
  <c r="G8" i="1" l="1"/>
  <c r="G4" i="1"/>
  <c r="G5" i="1"/>
  <c r="G6" i="1"/>
  <c r="G7" i="1"/>
  <c r="G3" i="1"/>
</calcChain>
</file>

<file path=xl/sharedStrings.xml><?xml version="1.0" encoding="utf-8"?>
<sst xmlns="http://schemas.openxmlformats.org/spreadsheetml/2006/main" count="19" uniqueCount="16">
  <si>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</si>
  <si>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</si>
  <si>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</si>
  <si>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</si>
  <si>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</si>
  <si>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</si>
  <si>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</si>
  <si>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шт</t>
  </si>
  <si>
    <t>Пробирка вакуумная 4 мл К2 ЭДТА(сиреневая крышка)</t>
  </si>
  <si>
    <t>Цоликлон Анти-D Супер 10 мл</t>
  </si>
  <si>
    <t>фл</t>
  </si>
  <si>
    <t>Цоликлон Анти-А  10 мл</t>
  </si>
  <si>
    <t>Цоликлон Анти-В 10 мл</t>
  </si>
  <si>
    <t>Промедол 2% 1,0</t>
  </si>
  <si>
    <t>амп</t>
  </si>
  <si>
    <t>Фентанил 0,005% 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</si>
</sst>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Border="1"/>
    <xf numFmtId="0" fontId="0" fillId="0" borderId="1" xfId="0" applyBorder="1"/>
    <xf numFmtId="164" fontId="0" fillId="0" borderId="0" xfId="0" applyNumberFormat="1"/>
    <xf numFmtId="0" fontId="6" fillId="0" borderId="1" xfId="0" applyFont="1" applyBorder="1" applyAlignment="1">
      <alignment vertical="distributed"/>
    </xf>
    <xf numFmtId="0" fontId="6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164" fontId="5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A8" sqref="A8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6" t="s">
        <v>0</v>
      </c>
      <c r="B1" s="7" t="s">
        <v>1</v>
      </c>
      <c r="C1" s="8"/>
      <c r="D1" s="9" t="s">
        <v>2</v>
      </c>
      <c r="E1" s="9" t="s">
        <v>3</v>
      </c>
      <c r="F1" s="9" t="s">
        <v>4</v>
      </c>
      <c r="G1" s="9" t="s">
        <v>5</v>
      </c>
      <c r="H1" s="10" t="s">
        <v>6</v>
      </c>
    </row>
    <row r="2" spans="1:8" ht="25.5" x14ac:dyDescent="0.25">
      <c r="A2" s="1">
        <v>1</v>
      </c>
      <c r="B2" s="4" t="s">
        <v>8</v>
      </c>
      <c r="C2" s="5"/>
      <c r="D2" s="5" t="s">
        <v>7</v>
      </c>
      <c r="E2" s="5">
        <v>1000</v>
      </c>
      <c r="F2" s="5">
        <v>50</v>
      </c>
      <c r="G2" s="11">
        <v>50000</v>
      </c>
      <c r="H2" s="2"/>
    </row>
    <row r="3" spans="1:8" x14ac:dyDescent="0.25">
      <c r="A3" s="1">
        <v>2</v>
      </c>
      <c r="B3" s="12" t="s">
        <v>9</v>
      </c>
      <c r="C3" s="5"/>
      <c r="D3" s="5" t="s">
        <v>10</v>
      </c>
      <c r="E3" s="5">
        <v>20</v>
      </c>
      <c r="F3" s="5">
        <v>2015</v>
      </c>
      <c r="G3" s="11">
        <f>E3*F3</f>
        <v>40300</v>
      </c>
      <c r="H3" s="2"/>
    </row>
    <row r="4" spans="1:8" x14ac:dyDescent="0.25">
      <c r="A4" s="2">
        <v>3</v>
      </c>
      <c r="B4" s="2" t="s">
        <v>11</v>
      </c>
      <c r="C4" s="2"/>
      <c r="D4" s="2" t="s">
        <v>10</v>
      </c>
      <c r="E4" s="2">
        <v>20</v>
      </c>
      <c r="F4" s="2">
        <v>961</v>
      </c>
      <c r="G4" s="11">
        <f t="shared" ref="G4:G7" si="0">E4*F4</f>
        <v>19220</v>
      </c>
      <c r="H4" s="2"/>
    </row>
    <row r="5" spans="1:8" x14ac:dyDescent="0.25">
      <c r="A5" s="2">
        <v>4</v>
      </c>
      <c r="B5" s="2" t="s">
        <v>12</v>
      </c>
      <c r="C5" s="2"/>
      <c r="D5" s="2" t="s">
        <v>10</v>
      </c>
      <c r="E5" s="2">
        <v>20</v>
      </c>
      <c r="F5" s="2">
        <v>961</v>
      </c>
      <c r="G5" s="11">
        <f t="shared" si="0"/>
        <v>19220</v>
      </c>
      <c r="H5" s="2"/>
    </row>
    <row r="6" spans="1:8" x14ac:dyDescent="0.25">
      <c r="A6" s="2">
        <v>5</v>
      </c>
      <c r="B6" s="2" t="s">
        <v>13</v>
      </c>
      <c r="C6" s="2"/>
      <c r="D6" s="2" t="s">
        <v>14</v>
      </c>
      <c r="E6" s="2">
        <v>50</v>
      </c>
      <c r="F6" s="2">
        <v>226.85</v>
      </c>
      <c r="G6" s="11">
        <f t="shared" si="0"/>
        <v>11342.5</v>
      </c>
      <c r="H6" s="2"/>
    </row>
    <row r="7" spans="1:8" x14ac:dyDescent="0.25">
      <c r="A7" s="2">
        <v>6</v>
      </c>
      <c r="B7" s="2" t="s">
        <v>15</v>
      </c>
      <c r="C7" s="2"/>
      <c r="D7" s="2" t="s">
        <v>14</v>
      </c>
      <c r="E7" s="2">
        <v>30</v>
      </c>
      <c r="F7" s="2">
        <v>349.54</v>
      </c>
      <c r="G7" s="11">
        <f t="shared" si="0"/>
        <v>10486.2</v>
      </c>
      <c r="H7" s="2"/>
    </row>
    <row r="8" spans="1:8" x14ac:dyDescent="0.25">
      <c r="G8" s="3">
        <f>SUM(G2:G7)</f>
        <v>150568.70000000001</v>
      </c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Ерболат Балтин</cp:lastModifiedBy>
  <dcterms:created xsi:type="dcterms:W3CDTF">2006-09-28T05:33:00Z</dcterms:created>
  <dcterms:modified xsi:type="dcterms:W3CDTF">2024-09-03T09:15:04Z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